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05" windowWidth="14805" windowHeight="8010"/>
  </bookViews>
  <sheets>
    <sheet name="ΡΟΗ" sheetId="1" r:id="rId1"/>
    <sheet name="στατ ΣΧΟΛΕΙΑ" sheetId="6" r:id="rId2"/>
    <sheet name="στατ ΚΕΣΥ" sheetId="3" r:id="rId3"/>
  </sheets>
  <definedNames>
    <definedName name="_xlnm._FilterDatabase" localSheetId="0" hidden="1">ΡΟΗ!$A$1:$U$17</definedName>
    <definedName name="_xlnm._FilterDatabase" localSheetId="1" hidden="1">'στατ ΣΧΟΛΕΙΑ'!$A$2:$AE$2</definedName>
    <definedName name="_xlnm.Print_Titles" localSheetId="0">ΡΟΗ!$1:$1</definedName>
    <definedName name="_xlnm.Print_Titles" localSheetId="2">'στατ ΚΕΣΥ'!$1:$2</definedName>
  </definedNames>
  <calcPr calcId="125725"/>
</workbook>
</file>

<file path=xl/calcChain.xml><?xml version="1.0" encoding="utf-8"?>
<calcChain xmlns="http://schemas.openxmlformats.org/spreadsheetml/2006/main">
  <c r="C4" i="6"/>
  <c r="D4"/>
  <c r="E4"/>
  <c r="G4"/>
  <c r="H4"/>
  <c r="I4"/>
  <c r="K4"/>
  <c r="L4"/>
  <c r="M4"/>
  <c r="N4"/>
  <c r="P4"/>
  <c r="Q4"/>
  <c r="R4"/>
  <c r="S4"/>
  <c r="U4"/>
  <c r="V4"/>
  <c r="X4"/>
  <c r="Y4"/>
  <c r="Z4"/>
  <c r="AB4"/>
  <c r="AC4"/>
  <c r="AD3"/>
  <c r="AD4" s="1"/>
  <c r="AA3"/>
  <c r="AA4"/>
  <c r="W3"/>
  <c r="W4" s="1"/>
  <c r="T3"/>
  <c r="T4" s="1"/>
  <c r="O3"/>
  <c r="O4" s="1"/>
  <c r="J3"/>
  <c r="J4" s="1"/>
  <c r="F3"/>
  <c r="F4" s="1"/>
  <c r="B4"/>
  <c r="C5" i="3"/>
  <c r="D5"/>
  <c r="E5"/>
  <c r="F5"/>
  <c r="G5"/>
  <c r="B5"/>
  <c r="AE3" i="6" l="1"/>
  <c r="AE4" s="1"/>
</calcChain>
</file>

<file path=xl/sharedStrings.xml><?xml version="1.0" encoding="utf-8"?>
<sst xmlns="http://schemas.openxmlformats.org/spreadsheetml/2006/main" count="366" uniqueCount="171">
  <si>
    <t>Α/Α ΡΟΗΣ</t>
  </si>
  <si>
    <t>ΤΥΠΟΣ</t>
  </si>
  <si>
    <t>ΑΦΜ</t>
  </si>
  <si>
    <t>ΕΠΩΝΥΜΟ</t>
  </si>
  <si>
    <t>ΟΝΟΜΑ</t>
  </si>
  <si>
    <t>ΠΑΤΡΩΝΥΜΟ</t>
  </si>
  <si>
    <t>ΜΗΤΡΩΝΥΜΟ</t>
  </si>
  <si>
    <t>ΚΛΑΔΟΣ</t>
  </si>
  <si>
    <t>ΠΙΝΑΚΑΣ</t>
  </si>
  <si>
    <t>ΣΕΙΡΑ ΠΙΝΑΚΑ</t>
  </si>
  <si>
    <t>ΜΟΡΙΑ ΠΙΝΑΚΑ</t>
  </si>
  <si>
    <t>ΠΕΡΙΟΧΗ ΤΟΠΟΘΕΤΗΣΗΣ</t>
  </si>
  <si>
    <t>Δ/ΝΣΗ ΕΚΠ/ΣΗΣ</t>
  </si>
  <si>
    <t>ΠΕΡΙΦΕΡΕΙΑ</t>
  </si>
  <si>
    <t>ΠΟΛΗ ΚΑΤΟΙΚΙΑΣ</t>
  </si>
  <si>
    <t>ΟΔΟΣ</t>
  </si>
  <si>
    <t>ΤΚ</t>
  </si>
  <si>
    <t>ΤΗΛΕΦΩΝΟ</t>
  </si>
  <si>
    <t>ΚΙΝΗΤΟ</t>
  </si>
  <si>
    <t>E-MAIL</t>
  </si>
  <si>
    <t>Τύπος Πρόσληψης</t>
  </si>
  <si>
    <t>ΕΙΔΙΚΗΣ ΑΓΩΓΗΣ</t>
  </si>
  <si>
    <t>ΙΩΑΝΝΗΣ</t>
  </si>
  <si>
    <t>ΔΕ01</t>
  </si>
  <si>
    <t>A</t>
  </si>
  <si>
    <t>ΑΤΤΙΚΗΣ</t>
  </si>
  <si>
    <t>ΑΘΗΝΑ</t>
  </si>
  <si>
    <t>Νέα Πρόσληψη</t>
  </si>
  <si>
    <t>ΕΛΕΝΗ</t>
  </si>
  <si>
    <t>ΜΑΡΙΑ</t>
  </si>
  <si>
    <t>ΚΩΝΣΤΑΝΤΙΝΟΣ</t>
  </si>
  <si>
    <t>ΑΙΚΑΤΕΡΙΝΗ</t>
  </si>
  <si>
    <t>ΧΡΗΣΤΟΣ</t>
  </si>
  <si>
    <t>ΓΕΩΡΓΙΑ</t>
  </si>
  <si>
    <t>ΑΝΔΡΕΑΣ</t>
  </si>
  <si>
    <t>ΘΕΟΔΩΡΑ</t>
  </si>
  <si>
    <t>ΧΡΥΣΟΥΛΑ</t>
  </si>
  <si>
    <t>ΒΑΣΙΛΙΚΗ</t>
  </si>
  <si>
    <t>ΑΝΝΑ</t>
  </si>
  <si>
    <t>ΣΟΦΙΑ</t>
  </si>
  <si>
    <t>ΔΗΜΗΤΡΑ</t>
  </si>
  <si>
    <t>ΠΑΡΑΣΚΕΥΗ</t>
  </si>
  <si>
    <t>ΝΙΚΟΛΑΟΣ</t>
  </si>
  <si>
    <t>ΣΠΥΡΙΔΩΝ</t>
  </si>
  <si>
    <t>ΕΛΕΥΘΕΡΙΑ</t>
  </si>
  <si>
    <t>ΧΑΡΑΛΑΜΠΟΣ</t>
  </si>
  <si>
    <t>ΗΛΙΑΣ</t>
  </si>
  <si>
    <t>ΔΗΜΟΥ</t>
  </si>
  <si>
    <t>141004854</t>
  </si>
  <si>
    <t>ΒΟΥΛΚΙΔΗ ΚΑΤΣΙΚΑΡΕΛΗ</t>
  </si>
  <si>
    <t>Δ΄ ΑΘΗΝΑΣ (Δ.Ε.)</t>
  </si>
  <si>
    <t>ΜΑΤΡΩΖΟΥ-12</t>
  </si>
  <si>
    <t>xvoulkidou@yahoo.gr</t>
  </si>
  <si>
    <t>100865809</t>
  </si>
  <si>
    <t>ΜΑΛΛΙΝΗ</t>
  </si>
  <si>
    <t>ΕΥΓΕΝΙΑ</t>
  </si>
  <si>
    <t>ΜΠΙΝΙΑΡΗ 15</t>
  </si>
  <si>
    <t>mofi_idy@yahoo.gr</t>
  </si>
  <si>
    <t>ΚΑΛΛΙΘΕΑ</t>
  </si>
  <si>
    <t>ΗΛΕΚΤΡΑ</t>
  </si>
  <si>
    <t>ΑΡΓΥΡΟΥΠΟΛΗ</t>
  </si>
  <si>
    <t>053857931</t>
  </si>
  <si>
    <t>ΓΛΕΝΤΖΗΣ</t>
  </si>
  <si>
    <t>ΙΘΑΚΗΣ 22</t>
  </si>
  <si>
    <t>chrisglentzis@yahoo.gr</t>
  </si>
  <si>
    <t>075621646</t>
  </si>
  <si>
    <t>ΣΑΛΤΕΡΗ</t>
  </si>
  <si>
    <t>ΑΘΗΝΑ- ΚΑΛΛΙΘΕΑ</t>
  </si>
  <si>
    <t>ΛΑΣΚΑΡΙΔΟΥ 174</t>
  </si>
  <si>
    <t>vasal2@yahoo.gr</t>
  </si>
  <si>
    <t>129239610</t>
  </si>
  <si>
    <t>ΒΙΛΛΙΑ</t>
  </si>
  <si>
    <t>ΣΤΑΜΑΤΙΝΑ</t>
  </si>
  <si>
    <t>ΤΡΕΜΠΕΣΙΝΑΣ 41Β</t>
  </si>
  <si>
    <t>stam.villia@gmail.com</t>
  </si>
  <si>
    <t>ΜΟΣΧΑΤΟ</t>
  </si>
  <si>
    <t>034189992</t>
  </si>
  <si>
    <t>ΛΑΖΑΡΙΔΟΥ</t>
  </si>
  <si>
    <t>ΙΦΙΓΕΝΕΙΑΣ 27</t>
  </si>
  <si>
    <t>mar.lazar@hotmail.com</t>
  </si>
  <si>
    <t>101218259</t>
  </si>
  <si>
    <t>ΖΗΣΑΚΗ</t>
  </si>
  <si>
    <t>ΣΜΑΡΑΓΔΑ</t>
  </si>
  <si>
    <t>ΖΗΣΗΣ</t>
  </si>
  <si>
    <t>ΛΥΚΟΥΡΓΟΥ 81</t>
  </si>
  <si>
    <t>smaragda.zissaki@hotmail.com</t>
  </si>
  <si>
    <t>076183142</t>
  </si>
  <si>
    <t>ΧΡΥΣΑΦΟΥΛΑ</t>
  </si>
  <si>
    <t>ΘΑΛΗ 25</t>
  </si>
  <si>
    <t>dimouchrisa@gmail.com</t>
  </si>
  <si>
    <t>153474369</t>
  </si>
  <si>
    <t>ΚΟΝΟΜΗ</t>
  </si>
  <si>
    <t>ΚΡΙΣ</t>
  </si>
  <si>
    <t>ΣΤΕΦΑΝ</t>
  </si>
  <si>
    <t xml:space="preserve">ΚΥΡΙΑΚΟΥΛΑ </t>
  </si>
  <si>
    <t>ΑΓΙΟΥ ΓΕΡΑΣΙΜΟΥ 41</t>
  </si>
  <si>
    <t>xristinagon@hotmail.com</t>
  </si>
  <si>
    <t>ΑΓΙΟΣ ΔΗΜΗΤΡΙΟΣ</t>
  </si>
  <si>
    <t>ΚΑΚΟΛΥΡΗ</t>
  </si>
  <si>
    <t>ΓΚΑΝΑ</t>
  </si>
  <si>
    <t>ΑΓΙΟΣ ΔΗΜΗΤΡΙΟΣ ΑΤΤΙΚΗΣ</t>
  </si>
  <si>
    <t>ΝΕΑ ΣΜΥΡΝΗ</t>
  </si>
  <si>
    <t>ΠΕ21</t>
  </si>
  <si>
    <t>ΚΕΣΥ 1o Δ΄ ΑΘΗΝΑΣ</t>
  </si>
  <si>
    <t>ΚΕΣΥ 2o Δ΄ ΑΘΗΝΑΣ</t>
  </si>
  <si>
    <t>151811371</t>
  </si>
  <si>
    <t>ΚΑΒΟΥΡΑ</t>
  </si>
  <si>
    <t>ΜΑΡΚΟΣ</t>
  </si>
  <si>
    <t>ΣΠΕΤΣΩΝ 34</t>
  </si>
  <si>
    <t>makavoura@yahoo.com</t>
  </si>
  <si>
    <t>BRAILLE</t>
  </si>
  <si>
    <t>ΑΙΜΙΛΙΟΣ</t>
  </si>
  <si>
    <t>ΠΕ22</t>
  </si>
  <si>
    <t>ΠΕ23</t>
  </si>
  <si>
    <t>ΕΔΕΑΥ</t>
  </si>
  <si>
    <t>119708712</t>
  </si>
  <si>
    <t>ΚΑΡΑΜΑΝΛΗΣ</t>
  </si>
  <si>
    <t>ΧΡΥΣΟΣΤΟΜΟΥ ΣΜΥΡΝΗΣ 146</t>
  </si>
  <si>
    <t>aimilioskaramanlis@gmail.com</t>
  </si>
  <si>
    <t>B</t>
  </si>
  <si>
    <t>ΦΕΒΡΩΝΙΑ</t>
  </si>
  <si>
    <t>ΠΕ25</t>
  </si>
  <si>
    <t>134320178</t>
  </si>
  <si>
    <t>ΚΟΚΚΙΝΕΛΗ</t>
  </si>
  <si>
    <t>ΜΑΤΙΝΑ</t>
  </si>
  <si>
    <t>ΝΕΑΣ ΣΜΥΡΝΗΣ</t>
  </si>
  <si>
    <t>ΒΙΘΥΝΙΑΣ - 2</t>
  </si>
  <si>
    <t>matinak81@hotmail.gr</t>
  </si>
  <si>
    <t>ΠΕ28</t>
  </si>
  <si>
    <t>ΠΕ29</t>
  </si>
  <si>
    <t>147750259</t>
  </si>
  <si>
    <t>ΓΑΛΑΤΗ</t>
  </si>
  <si>
    <t>ΓΕΩΡΓΟΔΙΟΝΥΣΗΣ</t>
  </si>
  <si>
    <t>ΕΘΝΑΡΧΟΥ ΜΑΚΑΡΙΟΥ 20</t>
  </si>
  <si>
    <t>galafevr@gmail.com</t>
  </si>
  <si>
    <t>072517376</t>
  </si>
  <si>
    <t>ΕΦΕΣΟΥ-12</t>
  </si>
  <si>
    <t>giliada@yahoo.gr</t>
  </si>
  <si>
    <t>ΠΕ30</t>
  </si>
  <si>
    <t>142683310</t>
  </si>
  <si>
    <t>ΝΙΚΟΛΤΣΙΟΥ ΜΑΥΡΟΜΙΧΑΛΗ</t>
  </si>
  <si>
    <t>ΤΑΚΗΣ</t>
  </si>
  <si>
    <t>ΝΙΚΟΠΟΥΛΟΥ 6</t>
  </si>
  <si>
    <t>elektranikoltsiou@gmail.com</t>
  </si>
  <si>
    <t>145969121</t>
  </si>
  <si>
    <t>ΤΣΑΒΤΑΡΙΔΟΥ</t>
  </si>
  <si>
    <t>ΓΕΡ. ΛΙΒΑΔΑ 1</t>
  </si>
  <si>
    <t>sofiathessaloniki@hotmail.com</t>
  </si>
  <si>
    <t>Δ.Ε. ΑΘΗΝΑΣ Δ΄</t>
  </si>
  <si>
    <t>ΚΕΣΥ</t>
  </si>
  <si>
    <t>ΣΥΝ</t>
  </si>
  <si>
    <t>σύνολο:</t>
  </si>
  <si>
    <t>ΠΕΡΙΟΧΕΣ ΠΡΟΣΛΗΨΗΣ</t>
  </si>
  <si>
    <t>ΕΝΓ</t>
  </si>
  <si>
    <t>ΕΑΕ</t>
  </si>
  <si>
    <t>ΕΞΕΙΔ. ΠΕΠ</t>
  </si>
  <si>
    <t>ΕΞΕΙΔ. ΤΟΜΕΑΚΟ</t>
  </si>
  <si>
    <t>ΕΕΠ-ΕΒΠ</t>
  </si>
  <si>
    <t>ΓΕΝΙΚΟ ΣΥΝΟΛΟ</t>
  </si>
  <si>
    <t>ΕΕΠ - ΚΕΣΥ</t>
  </si>
  <si>
    <t>ΔΗΛΩΣΗ ΠΡΟΤΙΜΗΣΗΣ</t>
  </si>
  <si>
    <t>ΝΑΙ</t>
  </si>
  <si>
    <t>ΟΡΙΣΤΙΚΗ ΤΟΠΟΘΕΤΗΣΗ</t>
  </si>
  <si>
    <t>ΕΕΕΕΚ
ΚΑΛΛΙΘΕΑΣ</t>
  </si>
  <si>
    <t>ΕΕΕΕΚ
ΑΓ. ΔΗΜΗΤΡΙΟΥ</t>
  </si>
  <si>
    <t>Εν.Ε.Ε.Γυ-Λ
ΑΓ. ΔΗΜΗΤΡΙΟΥ</t>
  </si>
  <si>
    <t>NAI</t>
  </si>
  <si>
    <t>ΕΕΕΕΚ ΑΓ. ΔΗΜΗΤΡΙΟΥ</t>
  </si>
  <si>
    <t>ΕΕΕΕΚ ΚΑΛΛΙΘΕΑΣ</t>
  </si>
  <si>
    <t>ΠΡΟΤΙΜΗΣΗ</t>
  </si>
  <si>
    <t>1η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</si>
</sst>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horizontal="center" vertical="top" wrapText="1"/>
    </xf>
    <xf numFmtId="0" fontId="4" fillId="0" borderId="16" xfId="0" applyFont="1" applyBorder="1"/>
    <xf numFmtId="0" fontId="5" fillId="3" borderId="16" xfId="0" applyFont="1" applyFill="1" applyBorder="1" applyAlignment="1"/>
    <xf numFmtId="0" fontId="2" fillId="3" borderId="17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>
      <pane xSplit="4" ySplit="1" topLeftCell="F2" activePane="bottomRight" state="frozen"/>
      <selection pane="topRight" activeCell="E1" sqref="E1"/>
      <selection pane="bottomLeft" activeCell="A2" sqref="A2"/>
      <selection pane="bottomRight" activeCell="AB11" sqref="AB11"/>
    </sheetView>
  </sheetViews>
  <sheetFormatPr defaultRowHeight="15"/>
  <cols>
    <col min="1" max="1" width="5.28515625" style="4" bestFit="1" customWidth="1"/>
    <col min="2" max="2" width="13.28515625" style="6" bestFit="1" customWidth="1"/>
    <col min="3" max="3" width="10" style="7" bestFit="1" customWidth="1"/>
    <col min="4" max="4" width="15.5703125" style="6" bestFit="1" customWidth="1"/>
    <col min="5" max="5" width="11.85546875" style="6" bestFit="1" customWidth="1"/>
    <col min="6" max="6" width="12.5703125" style="6" bestFit="1" customWidth="1"/>
    <col min="7" max="7" width="14.5703125" style="6" bestFit="1" customWidth="1"/>
    <col min="8" max="8" width="7.5703125" style="8" bestFit="1" customWidth="1"/>
    <col min="9" max="9" width="5" style="8" bestFit="1" customWidth="1"/>
    <col min="10" max="11" width="7.140625" style="8" bestFit="1" customWidth="1"/>
    <col min="12" max="12" width="20.140625" style="6" hidden="1" customWidth="1"/>
    <col min="13" max="13" width="13.5703125" style="6" hidden="1" customWidth="1"/>
    <col min="14" max="14" width="10.140625" style="6" hidden="1" customWidth="1"/>
    <col min="15" max="15" width="11.42578125" style="6" hidden="1" customWidth="1"/>
    <col min="16" max="16" width="16.42578125" style="6" hidden="1" customWidth="1"/>
    <col min="17" max="17" width="6" style="6" hidden="1" customWidth="1"/>
    <col min="18" max="19" width="11" style="6" hidden="1" customWidth="1"/>
    <col min="20" max="20" width="25.5703125" style="51" hidden="1" customWidth="1"/>
    <col min="21" max="21" width="12.7109375" style="6" hidden="1" customWidth="1"/>
    <col min="22" max="22" width="11.28515625" style="6" bestFit="1" customWidth="1"/>
    <col min="23" max="24" width="11.7109375" style="6" bestFit="1" customWidth="1"/>
  </cols>
  <sheetData>
    <row r="1" spans="1:24" s="1" customFormat="1" ht="25.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160</v>
      </c>
      <c r="W1" s="9" t="s">
        <v>162</v>
      </c>
      <c r="X1" s="9" t="s">
        <v>169</v>
      </c>
    </row>
    <row r="2" spans="1:24" ht="25.5">
      <c r="A2" s="52">
        <v>113</v>
      </c>
      <c r="B2" s="53" t="s">
        <v>21</v>
      </c>
      <c r="C2" s="54" t="s">
        <v>48</v>
      </c>
      <c r="D2" s="53" t="s">
        <v>49</v>
      </c>
      <c r="E2" s="53" t="s">
        <v>36</v>
      </c>
      <c r="F2" s="53" t="s">
        <v>22</v>
      </c>
      <c r="G2" s="53" t="s">
        <v>29</v>
      </c>
      <c r="H2" s="53" t="s">
        <v>23</v>
      </c>
      <c r="I2" s="53" t="s">
        <v>24</v>
      </c>
      <c r="J2" s="53">
        <v>503</v>
      </c>
      <c r="K2" s="53">
        <v>97.2</v>
      </c>
      <c r="L2" s="5" t="s">
        <v>50</v>
      </c>
      <c r="M2" s="5" t="s">
        <v>148</v>
      </c>
      <c r="N2" s="5" t="s">
        <v>25</v>
      </c>
      <c r="O2" s="5" t="s">
        <v>26</v>
      </c>
      <c r="P2" s="5" t="s">
        <v>51</v>
      </c>
      <c r="Q2" s="5">
        <v>11741</v>
      </c>
      <c r="R2" s="5">
        <v>2130335221</v>
      </c>
      <c r="S2" s="5">
        <v>6908702166</v>
      </c>
      <c r="T2" s="50" t="s">
        <v>52</v>
      </c>
      <c r="U2" s="5" t="s">
        <v>27</v>
      </c>
      <c r="V2" s="53" t="s">
        <v>161</v>
      </c>
      <c r="W2" s="53" t="s">
        <v>163</v>
      </c>
      <c r="X2" s="53" t="s">
        <v>170</v>
      </c>
    </row>
    <row r="3" spans="1:24" ht="25.5">
      <c r="A3" s="52">
        <v>120</v>
      </c>
      <c r="B3" s="53" t="s">
        <v>21</v>
      </c>
      <c r="C3" s="54" t="s">
        <v>53</v>
      </c>
      <c r="D3" s="53" t="s">
        <v>54</v>
      </c>
      <c r="E3" s="53" t="s">
        <v>28</v>
      </c>
      <c r="F3" s="53" t="s">
        <v>46</v>
      </c>
      <c r="G3" s="53" t="s">
        <v>55</v>
      </c>
      <c r="H3" s="53" t="s">
        <v>23</v>
      </c>
      <c r="I3" s="53" t="s">
        <v>24</v>
      </c>
      <c r="J3" s="53">
        <v>510</v>
      </c>
      <c r="K3" s="53">
        <v>96.8</v>
      </c>
      <c r="L3" s="5" t="s">
        <v>50</v>
      </c>
      <c r="M3" s="5" t="s">
        <v>148</v>
      </c>
      <c r="N3" s="5" t="s">
        <v>25</v>
      </c>
      <c r="O3" s="5" t="s">
        <v>26</v>
      </c>
      <c r="P3" s="5" t="s">
        <v>56</v>
      </c>
      <c r="Q3" s="5">
        <v>11744</v>
      </c>
      <c r="R3" s="5">
        <v>2112158399</v>
      </c>
      <c r="S3" s="5">
        <v>6994775856</v>
      </c>
      <c r="T3" s="50" t="s">
        <v>57</v>
      </c>
      <c r="U3" s="5" t="s">
        <v>27</v>
      </c>
      <c r="V3" s="53" t="s">
        <v>166</v>
      </c>
      <c r="W3" s="53" t="s">
        <v>163</v>
      </c>
      <c r="X3" s="53" t="s">
        <v>170</v>
      </c>
    </row>
    <row r="4" spans="1:24" ht="25.5">
      <c r="A4" s="52">
        <v>246</v>
      </c>
      <c r="B4" s="53" t="s">
        <v>21</v>
      </c>
      <c r="C4" s="54" t="s">
        <v>61</v>
      </c>
      <c r="D4" s="53" t="s">
        <v>62</v>
      </c>
      <c r="E4" s="53" t="s">
        <v>32</v>
      </c>
      <c r="F4" s="53" t="s">
        <v>45</v>
      </c>
      <c r="G4" s="53" t="s">
        <v>44</v>
      </c>
      <c r="H4" s="53" t="s">
        <v>23</v>
      </c>
      <c r="I4" s="53" t="s">
        <v>24</v>
      </c>
      <c r="J4" s="53">
        <v>647</v>
      </c>
      <c r="K4" s="53">
        <v>87</v>
      </c>
      <c r="L4" s="5" t="s">
        <v>50</v>
      </c>
      <c r="M4" s="5" t="s">
        <v>148</v>
      </c>
      <c r="N4" s="5" t="s">
        <v>25</v>
      </c>
      <c r="O4" s="5" t="s">
        <v>58</v>
      </c>
      <c r="P4" s="5" t="s">
        <v>63</v>
      </c>
      <c r="Q4" s="5">
        <v>17675</v>
      </c>
      <c r="R4" s="5">
        <v>2109431846</v>
      </c>
      <c r="S4" s="5">
        <v>6948067665</v>
      </c>
      <c r="T4" s="50" t="s">
        <v>64</v>
      </c>
      <c r="U4" s="5" t="s">
        <v>27</v>
      </c>
      <c r="V4" s="53" t="s">
        <v>161</v>
      </c>
      <c r="W4" s="53" t="s">
        <v>167</v>
      </c>
      <c r="X4" s="53" t="s">
        <v>170</v>
      </c>
    </row>
    <row r="5" spans="1:24" ht="26.25">
      <c r="A5" s="52">
        <v>247</v>
      </c>
      <c r="B5" s="53" t="s">
        <v>21</v>
      </c>
      <c r="C5" s="54" t="s">
        <v>65</v>
      </c>
      <c r="D5" s="53" t="s">
        <v>66</v>
      </c>
      <c r="E5" s="53" t="s">
        <v>37</v>
      </c>
      <c r="F5" s="53" t="s">
        <v>34</v>
      </c>
      <c r="G5" s="53" t="s">
        <v>31</v>
      </c>
      <c r="H5" s="53" t="s">
        <v>23</v>
      </c>
      <c r="I5" s="53" t="s">
        <v>24</v>
      </c>
      <c r="J5" s="53">
        <v>648</v>
      </c>
      <c r="K5" s="53">
        <v>87</v>
      </c>
      <c r="L5" s="5" t="s">
        <v>50</v>
      </c>
      <c r="M5" s="5" t="s">
        <v>148</v>
      </c>
      <c r="N5" s="5" t="s">
        <v>25</v>
      </c>
      <c r="O5" s="5" t="s">
        <v>67</v>
      </c>
      <c r="P5" s="5" t="s">
        <v>68</v>
      </c>
      <c r="Q5" s="5">
        <v>17675</v>
      </c>
      <c r="R5" s="5">
        <v>2109518319</v>
      </c>
      <c r="S5" s="5">
        <v>6946318058</v>
      </c>
      <c r="T5" s="50" t="s">
        <v>69</v>
      </c>
      <c r="U5" s="5" t="s">
        <v>27</v>
      </c>
      <c r="V5" s="53" t="s">
        <v>161</v>
      </c>
      <c r="W5" s="53" t="s">
        <v>168</v>
      </c>
      <c r="X5" s="53" t="s">
        <v>170</v>
      </c>
    </row>
    <row r="6" spans="1:24" ht="25.5">
      <c r="A6" s="52">
        <v>260</v>
      </c>
      <c r="B6" s="53" t="s">
        <v>21</v>
      </c>
      <c r="C6" s="54" t="s">
        <v>70</v>
      </c>
      <c r="D6" s="53" t="s">
        <v>71</v>
      </c>
      <c r="E6" s="53" t="s">
        <v>72</v>
      </c>
      <c r="F6" s="53" t="s">
        <v>42</v>
      </c>
      <c r="G6" s="53" t="s">
        <v>41</v>
      </c>
      <c r="H6" s="53" t="s">
        <v>23</v>
      </c>
      <c r="I6" s="53" t="s">
        <v>24</v>
      </c>
      <c r="J6" s="53">
        <v>661</v>
      </c>
      <c r="K6" s="53">
        <v>86</v>
      </c>
      <c r="L6" s="5" t="s">
        <v>50</v>
      </c>
      <c r="M6" s="5" t="s">
        <v>148</v>
      </c>
      <c r="N6" s="5" t="s">
        <v>25</v>
      </c>
      <c r="O6" s="5" t="s">
        <v>26</v>
      </c>
      <c r="P6" s="5" t="s">
        <v>73</v>
      </c>
      <c r="Q6" s="5">
        <v>17343</v>
      </c>
      <c r="R6" s="5">
        <v>6949948406</v>
      </c>
      <c r="S6" s="5">
        <v>6949948406</v>
      </c>
      <c r="T6" s="50" t="s">
        <v>74</v>
      </c>
      <c r="U6" s="5" t="s">
        <v>27</v>
      </c>
      <c r="V6" s="53" t="s">
        <v>161</v>
      </c>
      <c r="W6" s="53" t="s">
        <v>167</v>
      </c>
      <c r="X6" s="53" t="s">
        <v>170</v>
      </c>
    </row>
    <row r="7" spans="1:24" ht="25.5">
      <c r="A7" s="52">
        <v>298</v>
      </c>
      <c r="B7" s="53" t="s">
        <v>21</v>
      </c>
      <c r="C7" s="54" t="s">
        <v>76</v>
      </c>
      <c r="D7" s="53" t="s">
        <v>77</v>
      </c>
      <c r="E7" s="53" t="s">
        <v>29</v>
      </c>
      <c r="F7" s="53" t="s">
        <v>22</v>
      </c>
      <c r="G7" s="53" t="s">
        <v>40</v>
      </c>
      <c r="H7" s="53" t="s">
        <v>23</v>
      </c>
      <c r="I7" s="53" t="s">
        <v>24</v>
      </c>
      <c r="J7" s="53">
        <v>704</v>
      </c>
      <c r="K7" s="53">
        <v>84</v>
      </c>
      <c r="L7" s="5" t="s">
        <v>50</v>
      </c>
      <c r="M7" s="5" t="s">
        <v>148</v>
      </c>
      <c r="N7" s="5" t="s">
        <v>25</v>
      </c>
      <c r="O7" s="5" t="s">
        <v>58</v>
      </c>
      <c r="P7" s="5" t="s">
        <v>78</v>
      </c>
      <c r="Q7" s="5">
        <v>17672</v>
      </c>
      <c r="R7" s="5">
        <v>2109592768</v>
      </c>
      <c r="S7" s="5">
        <v>6983605949</v>
      </c>
      <c r="T7" s="50" t="s">
        <v>79</v>
      </c>
      <c r="U7" s="5" t="s">
        <v>27</v>
      </c>
      <c r="V7" s="53" t="s">
        <v>161</v>
      </c>
      <c r="W7" s="53" t="s">
        <v>167</v>
      </c>
      <c r="X7" s="53" t="s">
        <v>170</v>
      </c>
    </row>
    <row r="8" spans="1:24" ht="25.5">
      <c r="A8" s="52">
        <v>321</v>
      </c>
      <c r="B8" s="53" t="s">
        <v>21</v>
      </c>
      <c r="C8" s="54" t="s">
        <v>80</v>
      </c>
      <c r="D8" s="53" t="s">
        <v>81</v>
      </c>
      <c r="E8" s="53" t="s">
        <v>82</v>
      </c>
      <c r="F8" s="53" t="s">
        <v>83</v>
      </c>
      <c r="G8" s="53" t="s">
        <v>29</v>
      </c>
      <c r="H8" s="53" t="s">
        <v>23</v>
      </c>
      <c r="I8" s="53" t="s">
        <v>24</v>
      </c>
      <c r="J8" s="53">
        <v>728</v>
      </c>
      <c r="K8" s="53">
        <v>83</v>
      </c>
      <c r="L8" s="5" t="s">
        <v>50</v>
      </c>
      <c r="M8" s="5" t="s">
        <v>148</v>
      </c>
      <c r="N8" s="5" t="s">
        <v>25</v>
      </c>
      <c r="O8" s="5" t="s">
        <v>58</v>
      </c>
      <c r="P8" s="5" t="s">
        <v>84</v>
      </c>
      <c r="Q8" s="5">
        <v>17676</v>
      </c>
      <c r="R8" s="5">
        <v>2155406364</v>
      </c>
      <c r="S8" s="5">
        <v>6948200160</v>
      </c>
      <c r="T8" s="50" t="s">
        <v>85</v>
      </c>
      <c r="U8" s="5" t="s">
        <v>27</v>
      </c>
      <c r="V8" s="53" t="s">
        <v>161</v>
      </c>
      <c r="W8" s="53" t="s">
        <v>168</v>
      </c>
      <c r="X8" s="53" t="s">
        <v>170</v>
      </c>
    </row>
    <row r="9" spans="1:24" ht="25.5">
      <c r="A9" s="52">
        <v>362</v>
      </c>
      <c r="B9" s="53" t="s">
        <v>21</v>
      </c>
      <c r="C9" s="54" t="s">
        <v>86</v>
      </c>
      <c r="D9" s="53" t="s">
        <v>47</v>
      </c>
      <c r="E9" s="53" t="s">
        <v>87</v>
      </c>
      <c r="F9" s="53" t="s">
        <v>43</v>
      </c>
      <c r="G9" s="53" t="s">
        <v>28</v>
      </c>
      <c r="H9" s="53" t="s">
        <v>23</v>
      </c>
      <c r="I9" s="53" t="s">
        <v>24</v>
      </c>
      <c r="J9" s="53">
        <v>775</v>
      </c>
      <c r="K9" s="53">
        <v>80.2</v>
      </c>
      <c r="L9" s="5" t="s">
        <v>50</v>
      </c>
      <c r="M9" s="5" t="s">
        <v>148</v>
      </c>
      <c r="N9" s="5" t="s">
        <v>25</v>
      </c>
      <c r="O9" s="5" t="s">
        <v>26</v>
      </c>
      <c r="P9" s="5" t="s">
        <v>88</v>
      </c>
      <c r="Q9" s="5">
        <v>17341</v>
      </c>
      <c r="R9" s="5">
        <v>6979806387</v>
      </c>
      <c r="S9" s="5">
        <v>6979806387</v>
      </c>
      <c r="T9" s="50" t="s">
        <v>89</v>
      </c>
      <c r="U9" s="5" t="s">
        <v>27</v>
      </c>
      <c r="V9" s="53" t="s">
        <v>161</v>
      </c>
      <c r="W9" s="53" t="s">
        <v>167</v>
      </c>
      <c r="X9" s="53" t="s">
        <v>170</v>
      </c>
    </row>
    <row r="10" spans="1:24" ht="26.25">
      <c r="A10" s="52">
        <v>366</v>
      </c>
      <c r="B10" s="53" t="s">
        <v>21</v>
      </c>
      <c r="C10" s="54" t="s">
        <v>90</v>
      </c>
      <c r="D10" s="53" t="s">
        <v>91</v>
      </c>
      <c r="E10" s="53" t="s">
        <v>92</v>
      </c>
      <c r="F10" s="53" t="s">
        <v>93</v>
      </c>
      <c r="G10" s="53" t="s">
        <v>94</v>
      </c>
      <c r="H10" s="53" t="s">
        <v>23</v>
      </c>
      <c r="I10" s="53" t="s">
        <v>24</v>
      </c>
      <c r="J10" s="53">
        <v>780</v>
      </c>
      <c r="K10" s="53">
        <v>80</v>
      </c>
      <c r="L10" s="5" t="s">
        <v>50</v>
      </c>
      <c r="M10" s="5" t="s">
        <v>148</v>
      </c>
      <c r="N10" s="5" t="s">
        <v>25</v>
      </c>
      <c r="O10" s="5" t="s">
        <v>26</v>
      </c>
      <c r="P10" s="5" t="s">
        <v>95</v>
      </c>
      <c r="Q10" s="5">
        <v>15771</v>
      </c>
      <c r="R10" s="5">
        <v>6988890144</v>
      </c>
      <c r="S10" s="5">
        <v>6988890144</v>
      </c>
      <c r="T10" s="50" t="s">
        <v>96</v>
      </c>
      <c r="U10" s="5" t="s">
        <v>27</v>
      </c>
      <c r="V10" s="53" t="s">
        <v>161</v>
      </c>
      <c r="W10" s="53" t="s">
        <v>167</v>
      </c>
      <c r="X10" s="53" t="s">
        <v>170</v>
      </c>
    </row>
    <row r="11" spans="1:24" ht="39">
      <c r="A11" s="52">
        <v>62</v>
      </c>
      <c r="B11" s="53" t="s">
        <v>21</v>
      </c>
      <c r="C11" s="54" t="s">
        <v>105</v>
      </c>
      <c r="D11" s="53" t="s">
        <v>106</v>
      </c>
      <c r="E11" s="53" t="s">
        <v>29</v>
      </c>
      <c r="F11" s="53" t="s">
        <v>107</v>
      </c>
      <c r="G11" s="53" t="s">
        <v>39</v>
      </c>
      <c r="H11" s="53" t="s">
        <v>102</v>
      </c>
      <c r="I11" s="53" t="s">
        <v>24</v>
      </c>
      <c r="J11" s="53">
        <v>199</v>
      </c>
      <c r="K11" s="53">
        <v>60.25</v>
      </c>
      <c r="L11" s="5" t="s">
        <v>50</v>
      </c>
      <c r="M11" s="5" t="s">
        <v>148</v>
      </c>
      <c r="N11" s="5" t="s">
        <v>25</v>
      </c>
      <c r="O11" s="5" t="s">
        <v>100</v>
      </c>
      <c r="P11" s="5" t="s">
        <v>108</v>
      </c>
      <c r="Q11" s="5">
        <v>17341</v>
      </c>
      <c r="R11" s="5">
        <v>2109356946</v>
      </c>
      <c r="S11" s="5">
        <v>6987177178</v>
      </c>
      <c r="T11" s="50" t="s">
        <v>109</v>
      </c>
      <c r="U11" s="5" t="s">
        <v>27</v>
      </c>
      <c r="V11" s="53" t="s">
        <v>161</v>
      </c>
      <c r="W11" s="58" t="s">
        <v>163</v>
      </c>
      <c r="X11" s="53" t="s">
        <v>170</v>
      </c>
    </row>
    <row r="12" spans="1:24" ht="38.25">
      <c r="A12" s="52">
        <v>222</v>
      </c>
      <c r="B12" s="53" t="s">
        <v>21</v>
      </c>
      <c r="C12" s="54" t="s">
        <v>115</v>
      </c>
      <c r="D12" s="53" t="s">
        <v>116</v>
      </c>
      <c r="E12" s="53" t="s">
        <v>111</v>
      </c>
      <c r="F12" s="53" t="s">
        <v>42</v>
      </c>
      <c r="G12" s="53" t="s">
        <v>38</v>
      </c>
      <c r="H12" s="53" t="s">
        <v>113</v>
      </c>
      <c r="I12" s="53" t="s">
        <v>24</v>
      </c>
      <c r="J12" s="53">
        <v>421</v>
      </c>
      <c r="K12" s="53">
        <v>57.15</v>
      </c>
      <c r="L12" s="5" t="s">
        <v>50</v>
      </c>
      <c r="M12" s="5" t="s">
        <v>148</v>
      </c>
      <c r="N12" s="5" t="s">
        <v>25</v>
      </c>
      <c r="O12" s="5" t="s">
        <v>75</v>
      </c>
      <c r="P12" s="5" t="s">
        <v>117</v>
      </c>
      <c r="Q12" s="5">
        <v>18345</v>
      </c>
      <c r="R12" s="5">
        <v>6944716988</v>
      </c>
      <c r="S12" s="5">
        <v>6944716988</v>
      </c>
      <c r="T12" s="50" t="s">
        <v>118</v>
      </c>
      <c r="U12" s="5" t="s">
        <v>27</v>
      </c>
      <c r="V12" s="53" t="s">
        <v>161</v>
      </c>
      <c r="W12" s="53" t="s">
        <v>164</v>
      </c>
      <c r="X12" s="53" t="s">
        <v>170</v>
      </c>
    </row>
    <row r="13" spans="1:24" ht="26.25">
      <c r="A13" s="52">
        <v>626</v>
      </c>
      <c r="B13" s="53" t="s">
        <v>21</v>
      </c>
      <c r="C13" s="54" t="s">
        <v>122</v>
      </c>
      <c r="D13" s="53" t="s">
        <v>123</v>
      </c>
      <c r="E13" s="53" t="s">
        <v>124</v>
      </c>
      <c r="F13" s="53" t="s">
        <v>32</v>
      </c>
      <c r="G13" s="53" t="s">
        <v>35</v>
      </c>
      <c r="H13" s="53" t="s">
        <v>121</v>
      </c>
      <c r="I13" s="53" t="s">
        <v>119</v>
      </c>
      <c r="J13" s="53">
        <v>66</v>
      </c>
      <c r="K13" s="53">
        <v>57.13</v>
      </c>
      <c r="L13" s="5" t="s">
        <v>50</v>
      </c>
      <c r="M13" s="5" t="s">
        <v>148</v>
      </c>
      <c r="N13" s="5" t="s">
        <v>25</v>
      </c>
      <c r="O13" s="5" t="s">
        <v>125</v>
      </c>
      <c r="P13" s="5" t="s">
        <v>126</v>
      </c>
      <c r="Q13" s="5">
        <v>17123</v>
      </c>
      <c r="R13" s="5">
        <v>2681023264</v>
      </c>
      <c r="S13" s="5">
        <v>6974047754</v>
      </c>
      <c r="T13" s="50" t="s">
        <v>127</v>
      </c>
      <c r="U13" s="5" t="s">
        <v>27</v>
      </c>
      <c r="V13" s="53" t="s">
        <v>161</v>
      </c>
      <c r="W13" s="53" t="s">
        <v>163</v>
      </c>
      <c r="X13" s="53" t="s">
        <v>170</v>
      </c>
    </row>
    <row r="14" spans="1:24" ht="38.25">
      <c r="A14" s="52">
        <v>10</v>
      </c>
      <c r="B14" s="53" t="s">
        <v>21</v>
      </c>
      <c r="C14" s="54" t="s">
        <v>130</v>
      </c>
      <c r="D14" s="53" t="s">
        <v>131</v>
      </c>
      <c r="E14" s="53" t="s">
        <v>120</v>
      </c>
      <c r="F14" s="53" t="s">
        <v>132</v>
      </c>
      <c r="G14" s="53" t="s">
        <v>98</v>
      </c>
      <c r="H14" s="53" t="s">
        <v>129</v>
      </c>
      <c r="I14" s="53" t="s">
        <v>24</v>
      </c>
      <c r="J14" s="53">
        <v>93</v>
      </c>
      <c r="K14" s="53">
        <v>39.43</v>
      </c>
      <c r="L14" s="5" t="s">
        <v>50</v>
      </c>
      <c r="M14" s="5" t="s">
        <v>148</v>
      </c>
      <c r="N14" s="5" t="s">
        <v>25</v>
      </c>
      <c r="O14" s="5" t="s">
        <v>60</v>
      </c>
      <c r="P14" s="5" t="s">
        <v>133</v>
      </c>
      <c r="Q14" s="5">
        <v>16452</v>
      </c>
      <c r="R14" s="5">
        <v>6936390653</v>
      </c>
      <c r="S14" s="5">
        <v>6936390653</v>
      </c>
      <c r="T14" s="50" t="s">
        <v>134</v>
      </c>
      <c r="U14" s="5" t="s">
        <v>27</v>
      </c>
      <c r="V14" s="53" t="s">
        <v>161</v>
      </c>
      <c r="W14" s="53" t="s">
        <v>164</v>
      </c>
      <c r="X14" s="53" t="s">
        <v>170</v>
      </c>
    </row>
    <row r="15" spans="1:24" ht="38.25">
      <c r="A15" s="52">
        <v>17</v>
      </c>
      <c r="B15" s="53" t="s">
        <v>21</v>
      </c>
      <c r="C15" s="54" t="s">
        <v>135</v>
      </c>
      <c r="D15" s="53" t="s">
        <v>99</v>
      </c>
      <c r="E15" s="53" t="s">
        <v>46</v>
      </c>
      <c r="F15" s="53" t="s">
        <v>30</v>
      </c>
      <c r="G15" s="53" t="s">
        <v>37</v>
      </c>
      <c r="H15" s="53" t="s">
        <v>129</v>
      </c>
      <c r="I15" s="53" t="s">
        <v>24</v>
      </c>
      <c r="J15" s="53">
        <v>101</v>
      </c>
      <c r="K15" s="53">
        <v>36.28</v>
      </c>
      <c r="L15" s="5" t="s">
        <v>50</v>
      </c>
      <c r="M15" s="5" t="s">
        <v>148</v>
      </c>
      <c r="N15" s="5" t="s">
        <v>25</v>
      </c>
      <c r="O15" s="5" t="s">
        <v>101</v>
      </c>
      <c r="P15" s="5" t="s">
        <v>136</v>
      </c>
      <c r="Q15" s="5">
        <v>17121</v>
      </c>
      <c r="R15" s="5">
        <v>2109352917</v>
      </c>
      <c r="S15" s="5">
        <v>6932956856</v>
      </c>
      <c r="T15" s="50" t="s">
        <v>137</v>
      </c>
      <c r="U15" s="5" t="s">
        <v>27</v>
      </c>
      <c r="V15" s="53" t="s">
        <v>161</v>
      </c>
      <c r="W15" s="53" t="s">
        <v>164</v>
      </c>
      <c r="X15" s="53" t="s">
        <v>170</v>
      </c>
    </row>
    <row r="16" spans="1:24" ht="38.25">
      <c r="A16" s="52">
        <v>16</v>
      </c>
      <c r="B16" s="53" t="s">
        <v>21</v>
      </c>
      <c r="C16" s="54" t="s">
        <v>139</v>
      </c>
      <c r="D16" s="53" t="s">
        <v>140</v>
      </c>
      <c r="E16" s="53" t="s">
        <v>59</v>
      </c>
      <c r="F16" s="53" t="s">
        <v>141</v>
      </c>
      <c r="G16" s="53" t="s">
        <v>33</v>
      </c>
      <c r="H16" s="53" t="s">
        <v>138</v>
      </c>
      <c r="I16" s="53" t="s">
        <v>24</v>
      </c>
      <c r="J16" s="53">
        <v>158</v>
      </c>
      <c r="K16" s="53">
        <v>88.2</v>
      </c>
      <c r="L16" s="5" t="s">
        <v>50</v>
      </c>
      <c r="M16" s="5" t="s">
        <v>148</v>
      </c>
      <c r="N16" s="5" t="s">
        <v>25</v>
      </c>
      <c r="O16" s="5" t="s">
        <v>97</v>
      </c>
      <c r="P16" s="5" t="s">
        <v>142</v>
      </c>
      <c r="Q16" s="5">
        <v>17342</v>
      </c>
      <c r="R16" s="5">
        <v>2109817774</v>
      </c>
      <c r="S16" s="5">
        <v>6987682776</v>
      </c>
      <c r="T16" s="50" t="s">
        <v>143</v>
      </c>
      <c r="U16" s="5" t="s">
        <v>27</v>
      </c>
      <c r="V16" s="53" t="s">
        <v>161</v>
      </c>
      <c r="W16" s="53" t="s">
        <v>164</v>
      </c>
      <c r="X16" s="53" t="s">
        <v>170</v>
      </c>
    </row>
    <row r="17" spans="1:24" ht="38.25">
      <c r="A17" s="52">
        <v>81</v>
      </c>
      <c r="B17" s="53" t="s">
        <v>21</v>
      </c>
      <c r="C17" s="54" t="s">
        <v>144</v>
      </c>
      <c r="D17" s="53" t="s">
        <v>145</v>
      </c>
      <c r="E17" s="53" t="s">
        <v>39</v>
      </c>
      <c r="F17" s="53" t="s">
        <v>22</v>
      </c>
      <c r="G17" s="53" t="s">
        <v>36</v>
      </c>
      <c r="H17" s="53" t="s">
        <v>138</v>
      </c>
      <c r="I17" s="53" t="s">
        <v>24</v>
      </c>
      <c r="J17" s="53">
        <v>235</v>
      </c>
      <c r="K17" s="53">
        <v>77.430000000000007</v>
      </c>
      <c r="L17" s="5" t="s">
        <v>50</v>
      </c>
      <c r="M17" s="5" t="s">
        <v>148</v>
      </c>
      <c r="N17" s="5" t="s">
        <v>25</v>
      </c>
      <c r="O17" s="5" t="s">
        <v>26</v>
      </c>
      <c r="P17" s="5" t="s">
        <v>146</v>
      </c>
      <c r="Q17" s="5">
        <v>11145</v>
      </c>
      <c r="R17" s="5">
        <v>2114136274</v>
      </c>
      <c r="S17" s="5">
        <v>6976320688</v>
      </c>
      <c r="T17" s="50" t="s">
        <v>147</v>
      </c>
      <c r="U17" s="5" t="s">
        <v>27</v>
      </c>
      <c r="V17" s="53" t="s">
        <v>161</v>
      </c>
      <c r="W17" s="53" t="s">
        <v>165</v>
      </c>
      <c r="X17" s="53" t="s">
        <v>170</v>
      </c>
    </row>
  </sheetData>
  <printOptions horizontalCentered="1"/>
  <pageMargins left="0.19685039370078741" right="0.19685039370078741" top="0.59055118110236227" bottom="0.19685039370078741" header="0.31496062992125984" footer="0.31496062992125984"/>
  <pageSetup paperSize="9" orientation="landscape" r:id="rId1"/>
  <headerFooter>
    <oddHeader>&amp;CΠΡΟΣΩΡΙΝΕΣ ΤΟΠΟΘΕΤΗΣΕΙΣ ΕΕΠ-ΕΒΠ ΣΕ ΣΜΕΑΕ και ΕΔΕΑΥ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3" sqref="M3"/>
    </sheetView>
  </sheetViews>
  <sheetFormatPr defaultRowHeight="15"/>
  <cols>
    <col min="1" max="1" width="20.42578125" style="11" customWidth="1"/>
    <col min="2" max="5" width="6.28515625" style="19" customWidth="1"/>
    <col min="6" max="6" width="6.28515625" style="25" customWidth="1"/>
    <col min="7" max="9" width="6.28515625" style="19" customWidth="1"/>
    <col min="10" max="11" width="6.28515625" style="25" customWidth="1"/>
    <col min="12" max="14" width="6.28515625" style="19" customWidth="1"/>
    <col min="15" max="15" width="6.28515625" style="25" customWidth="1"/>
    <col min="16" max="19" width="6.28515625" style="19" customWidth="1"/>
    <col min="20" max="20" width="6.28515625" style="25" customWidth="1"/>
    <col min="21" max="22" width="6.28515625" style="19" customWidth="1"/>
    <col min="23" max="23" width="6.28515625" style="25" customWidth="1"/>
    <col min="24" max="26" width="6.28515625" style="19" customWidth="1"/>
    <col min="27" max="27" width="6.28515625" style="25" customWidth="1"/>
    <col min="28" max="29" width="6.28515625" style="19" customWidth="1"/>
    <col min="30" max="31" width="6.28515625" style="25" customWidth="1"/>
  </cols>
  <sheetData>
    <row r="1" spans="1:31" s="22" customFormat="1" ht="18" customHeight="1">
      <c r="A1" s="38" t="s">
        <v>157</v>
      </c>
      <c r="B1" s="56" t="s">
        <v>23</v>
      </c>
      <c r="C1" s="55"/>
      <c r="D1" s="55"/>
      <c r="E1" s="55"/>
      <c r="F1" s="57"/>
      <c r="G1" s="56" t="s">
        <v>102</v>
      </c>
      <c r="H1" s="55"/>
      <c r="I1" s="55"/>
      <c r="J1" s="57"/>
      <c r="K1" s="39" t="s">
        <v>112</v>
      </c>
      <c r="L1" s="56" t="s">
        <v>113</v>
      </c>
      <c r="M1" s="55"/>
      <c r="N1" s="55"/>
      <c r="O1" s="57"/>
      <c r="P1" s="56" t="s">
        <v>121</v>
      </c>
      <c r="Q1" s="55"/>
      <c r="R1" s="55"/>
      <c r="S1" s="55"/>
      <c r="T1" s="57"/>
      <c r="U1" s="55" t="s">
        <v>128</v>
      </c>
      <c r="V1" s="55"/>
      <c r="W1" s="55"/>
      <c r="X1" s="56" t="s">
        <v>129</v>
      </c>
      <c r="Y1" s="55"/>
      <c r="Z1" s="55"/>
      <c r="AA1" s="57"/>
      <c r="AB1" s="55" t="s">
        <v>138</v>
      </c>
      <c r="AC1" s="55"/>
      <c r="AD1" s="55"/>
      <c r="AE1" s="35"/>
    </row>
    <row r="2" spans="1:31" s="24" customFormat="1" ht="36">
      <c r="A2" s="41" t="s">
        <v>152</v>
      </c>
      <c r="B2" s="27" t="s">
        <v>153</v>
      </c>
      <c r="C2" s="23" t="s">
        <v>154</v>
      </c>
      <c r="D2" s="23" t="s">
        <v>155</v>
      </c>
      <c r="E2" s="23" t="s">
        <v>156</v>
      </c>
      <c r="F2" s="28" t="s">
        <v>150</v>
      </c>
      <c r="G2" s="27" t="s">
        <v>153</v>
      </c>
      <c r="H2" s="23" t="s">
        <v>110</v>
      </c>
      <c r="I2" s="23" t="s">
        <v>154</v>
      </c>
      <c r="J2" s="28" t="s">
        <v>150</v>
      </c>
      <c r="K2" s="33" t="s">
        <v>154</v>
      </c>
      <c r="L2" s="27" t="s">
        <v>153</v>
      </c>
      <c r="M2" s="23" t="s">
        <v>154</v>
      </c>
      <c r="N2" s="23" t="s">
        <v>114</v>
      </c>
      <c r="O2" s="28" t="s">
        <v>150</v>
      </c>
      <c r="P2" s="27" t="s">
        <v>153</v>
      </c>
      <c r="Q2" s="23" t="s">
        <v>154</v>
      </c>
      <c r="R2" s="23" t="s">
        <v>155</v>
      </c>
      <c r="S2" s="23" t="s">
        <v>156</v>
      </c>
      <c r="T2" s="28" t="s">
        <v>150</v>
      </c>
      <c r="U2" s="26" t="s">
        <v>153</v>
      </c>
      <c r="V2" s="23" t="s">
        <v>154</v>
      </c>
      <c r="W2" s="31" t="s">
        <v>150</v>
      </c>
      <c r="X2" s="27" t="s">
        <v>153</v>
      </c>
      <c r="Y2" s="23" t="s">
        <v>110</v>
      </c>
      <c r="Z2" s="23" t="s">
        <v>154</v>
      </c>
      <c r="AA2" s="28" t="s">
        <v>150</v>
      </c>
      <c r="AB2" s="26" t="s">
        <v>154</v>
      </c>
      <c r="AC2" s="23" t="s">
        <v>114</v>
      </c>
      <c r="AD2" s="31" t="s">
        <v>150</v>
      </c>
      <c r="AE2" s="36" t="s">
        <v>158</v>
      </c>
    </row>
    <row r="3" spans="1:31">
      <c r="A3" s="40" t="s">
        <v>50</v>
      </c>
      <c r="B3" s="29"/>
      <c r="C3" s="18">
        <v>9</v>
      </c>
      <c r="D3" s="18"/>
      <c r="E3" s="18">
        <v>13</v>
      </c>
      <c r="F3" s="30">
        <f t="shared" ref="F3" si="0">SUM(B3:E3)</f>
        <v>22</v>
      </c>
      <c r="G3" s="29"/>
      <c r="H3" s="18"/>
      <c r="I3" s="18">
        <v>1</v>
      </c>
      <c r="J3" s="30">
        <f t="shared" ref="J3" si="1">SUM(G3:I3)</f>
        <v>1</v>
      </c>
      <c r="K3" s="34"/>
      <c r="L3" s="29"/>
      <c r="M3" s="18">
        <v>1</v>
      </c>
      <c r="N3" s="18">
        <v>4</v>
      </c>
      <c r="O3" s="30">
        <f t="shared" ref="O3" si="2">SUM(L3:N3)</f>
        <v>5</v>
      </c>
      <c r="P3" s="29"/>
      <c r="Q3" s="18">
        <v>1</v>
      </c>
      <c r="R3" s="18"/>
      <c r="S3" s="18">
        <v>5</v>
      </c>
      <c r="T3" s="30">
        <f t="shared" ref="T3" si="3">SUM(P3:S3)</f>
        <v>6</v>
      </c>
      <c r="U3" s="20"/>
      <c r="V3" s="18"/>
      <c r="W3" s="32">
        <f t="shared" ref="W3" si="4">SUM(U3:V3)</f>
        <v>0</v>
      </c>
      <c r="X3" s="29"/>
      <c r="Y3" s="18"/>
      <c r="Z3" s="18">
        <v>2</v>
      </c>
      <c r="AA3" s="30">
        <f t="shared" ref="AA3" si="5">SUM(X3:Z3)</f>
        <v>2</v>
      </c>
      <c r="AB3" s="20">
        <v>2</v>
      </c>
      <c r="AC3" s="18">
        <v>4</v>
      </c>
      <c r="AD3" s="32">
        <f t="shared" ref="AD3" si="6">SUM(AB3:AC3)</f>
        <v>6</v>
      </c>
      <c r="AE3" s="37">
        <f t="shared" ref="AE3" si="7">F3+J3+K3+O3+T3+W3+AA3+AD3</f>
        <v>42</v>
      </c>
    </row>
    <row r="4" spans="1:31" s="21" customFormat="1" ht="21.75" customHeight="1" thickBot="1">
      <c r="A4" s="42" t="s">
        <v>151</v>
      </c>
      <c r="B4" s="43">
        <f t="shared" ref="B4:AE4" si="8">SUM(B3:B3)</f>
        <v>0</v>
      </c>
      <c r="C4" s="44">
        <f t="shared" si="8"/>
        <v>9</v>
      </c>
      <c r="D4" s="44">
        <f t="shared" si="8"/>
        <v>0</v>
      </c>
      <c r="E4" s="44">
        <f t="shared" si="8"/>
        <v>13</v>
      </c>
      <c r="F4" s="45">
        <f t="shared" si="8"/>
        <v>22</v>
      </c>
      <c r="G4" s="43">
        <f t="shared" si="8"/>
        <v>0</v>
      </c>
      <c r="H4" s="44">
        <f t="shared" si="8"/>
        <v>0</v>
      </c>
      <c r="I4" s="44">
        <f t="shared" si="8"/>
        <v>1</v>
      </c>
      <c r="J4" s="45">
        <f t="shared" si="8"/>
        <v>1</v>
      </c>
      <c r="K4" s="46">
        <f t="shared" si="8"/>
        <v>0</v>
      </c>
      <c r="L4" s="43">
        <f t="shared" si="8"/>
        <v>0</v>
      </c>
      <c r="M4" s="44">
        <f t="shared" si="8"/>
        <v>1</v>
      </c>
      <c r="N4" s="44">
        <f t="shared" si="8"/>
        <v>4</v>
      </c>
      <c r="O4" s="45">
        <f t="shared" si="8"/>
        <v>5</v>
      </c>
      <c r="P4" s="43">
        <f t="shared" si="8"/>
        <v>0</v>
      </c>
      <c r="Q4" s="44">
        <f t="shared" si="8"/>
        <v>1</v>
      </c>
      <c r="R4" s="44">
        <f t="shared" si="8"/>
        <v>0</v>
      </c>
      <c r="S4" s="44">
        <f t="shared" si="8"/>
        <v>5</v>
      </c>
      <c r="T4" s="45">
        <f t="shared" si="8"/>
        <v>6</v>
      </c>
      <c r="U4" s="47">
        <f t="shared" si="8"/>
        <v>0</v>
      </c>
      <c r="V4" s="44">
        <f t="shared" si="8"/>
        <v>0</v>
      </c>
      <c r="W4" s="48">
        <f t="shared" si="8"/>
        <v>0</v>
      </c>
      <c r="X4" s="43">
        <f t="shared" si="8"/>
        <v>0</v>
      </c>
      <c r="Y4" s="44">
        <f t="shared" si="8"/>
        <v>0</v>
      </c>
      <c r="Z4" s="44">
        <f t="shared" si="8"/>
        <v>2</v>
      </c>
      <c r="AA4" s="45">
        <f t="shared" si="8"/>
        <v>2</v>
      </c>
      <c r="AB4" s="47">
        <f t="shared" si="8"/>
        <v>2</v>
      </c>
      <c r="AC4" s="44">
        <f t="shared" si="8"/>
        <v>4</v>
      </c>
      <c r="AD4" s="48">
        <f t="shared" si="8"/>
        <v>6</v>
      </c>
      <c r="AE4" s="49">
        <f t="shared" si="8"/>
        <v>42</v>
      </c>
    </row>
  </sheetData>
  <autoFilter ref="A2:AE2"/>
  <mergeCells count="7">
    <mergeCell ref="AB1:AD1"/>
    <mergeCell ref="L1:O1"/>
    <mergeCell ref="B1:F1"/>
    <mergeCell ref="G1:J1"/>
    <mergeCell ref="P1:T1"/>
    <mergeCell ref="U1:W1"/>
    <mergeCell ref="X1:AA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8" sqref="I18"/>
    </sheetView>
  </sheetViews>
  <sheetFormatPr defaultRowHeight="12.75"/>
  <cols>
    <col min="1" max="1" width="25.28515625" style="12" customWidth="1"/>
    <col min="2" max="7" width="9.140625" style="13"/>
    <col min="8" max="16384" width="9.140625" style="12"/>
  </cols>
  <sheetData>
    <row r="1" spans="1:7" ht="15.75" customHeight="1">
      <c r="A1" s="15" t="s">
        <v>159</v>
      </c>
      <c r="B1" s="16" t="s">
        <v>149</v>
      </c>
      <c r="C1" s="16"/>
      <c r="D1" s="16"/>
      <c r="E1" s="16"/>
      <c r="F1" s="16"/>
      <c r="G1" s="16"/>
    </row>
    <row r="2" spans="1:7">
      <c r="A2" s="15" t="s">
        <v>149</v>
      </c>
      <c r="B2" s="16" t="s">
        <v>102</v>
      </c>
      <c r="C2" s="16" t="s">
        <v>113</v>
      </c>
      <c r="D2" s="16" t="s">
        <v>128</v>
      </c>
      <c r="E2" s="16" t="s">
        <v>129</v>
      </c>
      <c r="F2" s="16" t="s">
        <v>138</v>
      </c>
      <c r="G2" s="16" t="s">
        <v>150</v>
      </c>
    </row>
    <row r="3" spans="1:7">
      <c r="A3" s="2" t="s">
        <v>103</v>
      </c>
      <c r="B3" s="3">
        <v>1</v>
      </c>
      <c r="C3" s="3">
        <v>9</v>
      </c>
      <c r="D3" s="3">
        <v>1</v>
      </c>
      <c r="E3" s="3">
        <v>1</v>
      </c>
      <c r="F3" s="3">
        <v>9</v>
      </c>
      <c r="G3" s="3">
        <v>21</v>
      </c>
    </row>
    <row r="4" spans="1:7">
      <c r="A4" s="2" t="s">
        <v>104</v>
      </c>
      <c r="B4" s="3">
        <v>1</v>
      </c>
      <c r="C4" s="3">
        <v>5</v>
      </c>
      <c r="D4" s="3"/>
      <c r="E4" s="3">
        <v>1</v>
      </c>
      <c r="F4" s="3">
        <v>5</v>
      </c>
      <c r="G4" s="3">
        <v>12</v>
      </c>
    </row>
    <row r="5" spans="1:7" s="14" customFormat="1" ht="18.75" customHeight="1">
      <c r="A5" s="17" t="s">
        <v>151</v>
      </c>
      <c r="B5" s="16">
        <f t="shared" ref="B5:G5" si="0">SUM(B3:B4)</f>
        <v>2</v>
      </c>
      <c r="C5" s="16">
        <f t="shared" si="0"/>
        <v>14</v>
      </c>
      <c r="D5" s="16">
        <f t="shared" si="0"/>
        <v>1</v>
      </c>
      <c r="E5" s="16">
        <f t="shared" si="0"/>
        <v>2</v>
      </c>
      <c r="F5" s="16">
        <f t="shared" si="0"/>
        <v>14</v>
      </c>
      <c r="G5" s="16">
        <f t="shared" si="0"/>
        <v>33</v>
      </c>
    </row>
  </sheetData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ΡΟΗ</vt:lpstr>
      <vt:lpstr>στατ ΣΧΟΛΕΙΑ</vt:lpstr>
      <vt:lpstr>στατ ΚΕΣΥ</vt:lpstr>
      <vt:lpstr>ΡΟΗ!Print_Titles</vt:lpstr>
      <vt:lpstr>'στατ ΚΕΣΥ'!Print_Titles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2020-09-10T11:40:20Z</dcterms:modified>
</cp:coreProperties>
</file>