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095" windowHeight="7680"/>
  </bookViews>
  <sheets>
    <sheet name="ΣΥΜΠΛΗΡΩΣΗ" sheetId="1" r:id="rId1"/>
  </sheets>
  <definedNames>
    <definedName name="_xlnm._FilterDatabase" localSheetId="0" hidden="1">ΣΥΜΠΛΗΡΩΣΗ!$A$3:$R$83</definedName>
  </definedNames>
  <calcPr calcId="125725"/>
</workbook>
</file>

<file path=xl/calcChain.xml><?xml version="1.0" encoding="utf-8"?>
<calcChain xmlns="http://schemas.openxmlformats.org/spreadsheetml/2006/main">
  <c r="M5" i="1"/>
  <c r="M28"/>
  <c r="M29"/>
  <c r="M31"/>
  <c r="M30"/>
  <c r="M27"/>
  <c r="M23"/>
  <c r="M22"/>
  <c r="M21"/>
  <c r="M20"/>
  <c r="M19"/>
  <c r="M18"/>
  <c r="M17"/>
  <c r="M16"/>
  <c r="M15"/>
  <c r="M14"/>
  <c r="M11"/>
  <c r="M10"/>
  <c r="M9"/>
  <c r="M8"/>
  <c r="M7"/>
  <c r="M80"/>
  <c r="M71"/>
  <c r="M70"/>
  <c r="M69"/>
  <c r="M68"/>
  <c r="M67"/>
  <c r="M66"/>
  <c r="M65"/>
  <c r="M64"/>
  <c r="M63"/>
  <c r="M62"/>
  <c r="M61"/>
  <c r="M59"/>
  <c r="M55"/>
  <c r="M54"/>
  <c r="M53"/>
  <c r="M49"/>
  <c r="M48"/>
  <c r="M47"/>
  <c r="M6"/>
  <c r="M4"/>
  <c r="M83"/>
  <c r="M82"/>
  <c r="M81"/>
  <c r="P80"/>
  <c r="M79"/>
  <c r="M78"/>
  <c r="M77"/>
  <c r="M76"/>
  <c r="M75"/>
  <c r="P74"/>
  <c r="M74"/>
  <c r="M73"/>
  <c r="M72"/>
  <c r="P71"/>
  <c r="P70"/>
  <c r="P69"/>
  <c r="P67"/>
  <c r="P66"/>
  <c r="P61"/>
  <c r="P59"/>
  <c r="P55"/>
  <c r="P54"/>
  <c r="P53"/>
  <c r="P49"/>
  <c r="P48"/>
  <c r="P47"/>
  <c r="M46"/>
  <c r="M45"/>
  <c r="M44"/>
  <c r="M43"/>
  <c r="M42"/>
  <c r="M41"/>
  <c r="M40"/>
  <c r="M39"/>
  <c r="M38"/>
  <c r="M34"/>
  <c r="M33"/>
  <c r="M32"/>
  <c r="P27"/>
  <c r="P23"/>
  <c r="P22"/>
  <c r="P18"/>
  <c r="P17"/>
  <c r="P16"/>
  <c r="P14"/>
  <c r="P11"/>
  <c r="P10"/>
  <c r="P9"/>
  <c r="P8"/>
  <c r="P7"/>
</calcChain>
</file>

<file path=xl/sharedStrings.xml><?xml version="1.0" encoding="utf-8"?>
<sst xmlns="http://schemas.openxmlformats.org/spreadsheetml/2006/main" count="671" uniqueCount="225">
  <si>
    <t>Α/Α</t>
  </si>
  <si>
    <t>Α.Μ.</t>
  </si>
  <si>
    <t>Επώνυμο</t>
  </si>
  <si>
    <t>Όνομα</t>
  </si>
  <si>
    <t>Κλάδος/ Ειδικότητα</t>
  </si>
  <si>
    <t>Οργανική Θέση</t>
  </si>
  <si>
    <t>Υποχρ. Ωράριο</t>
  </si>
  <si>
    <t>Ώρες στο σχολείο Οργανικής/ Τοποθέτησης</t>
  </si>
  <si>
    <t>Ειδική Κατηγορία</t>
  </si>
  <si>
    <t>Δήμος Εντοπιότητας</t>
  </si>
  <si>
    <t>Δήμος Συνυπηρέτησης</t>
  </si>
  <si>
    <t>Συνολ. Μόρια (με Εντοπιότητα &amp; Συνυπηρέτηση)</t>
  </si>
  <si>
    <t>Ομάδα</t>
  </si>
  <si>
    <t>Σχολείο Τοποθέτησης</t>
  </si>
  <si>
    <t>Ώρες</t>
  </si>
  <si>
    <t>Πράξη ΠΥΣΔΕ</t>
  </si>
  <si>
    <t>Κατηγορία Τοποθέτησης</t>
  </si>
  <si>
    <t>ΠΕ01</t>
  </si>
  <si>
    <t>1ο  ΕΠΑΛ ΕΛΛΗΝΙΚΟΥ</t>
  </si>
  <si>
    <t>ΝΑΙ</t>
  </si>
  <si>
    <t>ΕΛΛΗΝΙΚΟΥ</t>
  </si>
  <si>
    <t>ΑΡΓΥΡΟΥΠΟΛΗΣ</t>
  </si>
  <si>
    <t>ΕΛΛΗΝΙΚΟ-ΑΡΓΥΡΟΥΠΟΛΗ</t>
  </si>
  <si>
    <t>4ο  ΓΕΛ ΑΡΓΥΡΟΥΠΟΛΗΣ</t>
  </si>
  <si>
    <t>1ο ΓΕΛ ΕΛΛΗΝΙΚΟΥ</t>
  </si>
  <si>
    <t>30/7-9-2023</t>
  </si>
  <si>
    <t>ΣΠΑΡΤΑΛΗ</t>
  </si>
  <si>
    <t>ΜΑΡΙΑ</t>
  </si>
  <si>
    <t>1ο  ΓΕΛ ΚΑΛΛΙΘΕΑΣ</t>
  </si>
  <si>
    <t>ΟΧΙ</t>
  </si>
  <si>
    <t>ΜΟΣΧΑΤΟΥ</t>
  </si>
  <si>
    <t>ΕΣΠΕΡΙΝΟ ΓΕΛ ΚΑΛΛΙΘΕΑΣ</t>
  </si>
  <si>
    <t>ΠΑΠΑΓΕΩΡΓΙΟΥ</t>
  </si>
  <si>
    <t>ΒΑΣΙΛΙΚΗ</t>
  </si>
  <si>
    <t>3ο  ΓΕΛ ΚΑΛΛΙΘΕΑΣ</t>
  </si>
  <si>
    <t>5ο  ΓΕΛ ΚΑΛΛΙΘΕΑΣ</t>
  </si>
  <si>
    <t>ΚΟΥΜΑΡΙΑΝΟΥ</t>
  </si>
  <si>
    <t>3ο  ΓΥΜΝΑΣΙΟ ΜΟΣΧΑΤΟΥ</t>
  </si>
  <si>
    <t>2ο  ΓΕΛ ΜΟΣΧΑΤΟΥ</t>
  </si>
  <si>
    <t>ΛΟΥΝΤΖΗ</t>
  </si>
  <si>
    <t>3ο ΓΕΛ ΑΡΓΥΡΟΥΠΟΛΗΣ</t>
  </si>
  <si>
    <t>1ο  ΓΕΛ ΓΛΥΦΑΔΑΣ</t>
  </si>
  <si>
    <t>ΤΣΕΤΣΟΣ</t>
  </si>
  <si>
    <t>ΓΕΩΡΓΙΟΣ</t>
  </si>
  <si>
    <t>1ο  ΓΕΛ ΑΡΓΥΡΟΥΠΟΛΗΣ</t>
  </si>
  <si>
    <t>ΓΛΥΦΑΔΑΣ</t>
  </si>
  <si>
    <t>ΕΣΠΕΡΙΝΟ ΓΕΛ ΑΓ. ΔΗΜΗΤΡΙΟΥ</t>
  </si>
  <si>
    <t>ΚΟΜΗΤΟΠΟΥΛΟΥ</t>
  </si>
  <si>
    <t>ΠΑΥΛΙΝΑ</t>
  </si>
  <si>
    <t>ΠΕ02</t>
  </si>
  <si>
    <t>ΕΣΠΕΡΙΝΟ ΓΥΜΝΑΣΙΟ ΜΟΣΧΑΤΟΥ</t>
  </si>
  <si>
    <t>ΚΑΛΛΙΘΕΑ</t>
  </si>
  <si>
    <t>1ο ΕΣΠΕΡΙΝΟ ΓΥΜΝΑΣΙΟ ΑΓ. ΔΗΜΗΤΡΙΟΥ</t>
  </si>
  <si>
    <t>4ο  ΓΕΛ ΚΑΛΛΙΘΕΑΣ</t>
  </si>
  <si>
    <t>2ο ΕΣΠΕΡΙΝΟ ΕΠΑΛ ΑΓ. ΔΗΜΗΤΡΙΟΥ</t>
  </si>
  <si>
    <t>1ο ΕΠΑΛ ΑΡΓΥΡΟΥΠΟΛΗΣ</t>
  </si>
  <si>
    <t>ΤΣΙΑΤΣΙΟΥ</t>
  </si>
  <si>
    <t>ΑΓΟΡΗ</t>
  </si>
  <si>
    <t>5ο  ΓΥΜΝΑΣΙΟ Ν. ΣΜΥΡΝΗΣ</t>
  </si>
  <si>
    <t>4ο  ΓΥΜΝΑΣΙΟ Ν. ΣΜΥΡΝΗΣ</t>
  </si>
  <si>
    <t>ΧΑΡΑΛΑΜΠΟΥΣ</t>
  </si>
  <si>
    <t>ΙΩΑΝΝΑ</t>
  </si>
  <si>
    <t>4ο  ΓΥΜΝΑΣΙΟ Π. ΦΑΛΗΡΟΥ</t>
  </si>
  <si>
    <t>8ο  ΓΥΜΝΑΣΙΟ Ν. ΣΜΥΡΝΗΣ</t>
  </si>
  <si>
    <t>ΛΕΙΜΟΝΙΤΟΥ</t>
  </si>
  <si>
    <t>ΕΛΕΝΗ</t>
  </si>
  <si>
    <t>2ο  ΓΥΜΝΑΣΙΟ ΚΑΛΛΙΘΕΑΣ</t>
  </si>
  <si>
    <t>6ο  ΓΕΛ Ν. ΣΜΥΡΝΗΣ</t>
  </si>
  <si>
    <t>ΛΟΓΟΘΕΤΗΣ</t>
  </si>
  <si>
    <t>ΧΡΗΣΤΟΣ</t>
  </si>
  <si>
    <t>1ο  ΓΥΜΝΑΣΙΟ ΚΑΛΛΙΘΕΑΣ</t>
  </si>
  <si>
    <t>14ο  ΓΥΜΝΑΣΙΟ ΚΑΛΛΙΘΕΑΣ</t>
  </si>
  <si>
    <t>ΑΓΓΕΛΗ</t>
  </si>
  <si>
    <t>ΑΘΑΝΑΣΙΑ</t>
  </si>
  <si>
    <t>ΔΙΑΘΕΣΗ ΠΥΣΔΕ
(3ο  ΓΕΛ Ν. ΣΜΥΡΝΗΣ)</t>
  </si>
  <si>
    <t>3ο  ΓΕΛ Ν. ΣΜΥΡΝΗΣ</t>
  </si>
  <si>
    <t xml:space="preserve">2ο  ΓΕΛ Ν. ΣΜΥΡΝΗΣ </t>
  </si>
  <si>
    <t>ΓΙΑΝΝΟΥΛΗ</t>
  </si>
  <si>
    <t>ΚΑΛΟΜΟΙΡΑ</t>
  </si>
  <si>
    <t>3ο  ΓΥΜΝΑΣΙΟ ΑΡΓΥΡΟΥΠΟΛΗΣ</t>
  </si>
  <si>
    <t>ΜΑΡΓΑΡΙΤΗ</t>
  </si>
  <si>
    <t>ΑΝΝΑ ΜΑΡΙΑ</t>
  </si>
  <si>
    <t>ΜΟΥΣΙΚΟ ΓΥΜΝΑΣΙΟ ΑΛΙΜΟΥ ΜΕ ΛΥΚΕΙΑΚΕΣ ΤΑΞΕΙΣ</t>
  </si>
  <si>
    <t>ΑΠΟΣΤΟΛΑΚΗ</t>
  </si>
  <si>
    <t>ΕΥΤΥΧΙΑ</t>
  </si>
  <si>
    <t>ΔΙΑΘΕΣΗ ΠΥΣΔΕ
 (6ο  ΓΥΜΝΑΣΙΟ ΓΛΥΦΑΔΑΣ)</t>
  </si>
  <si>
    <t>6ο  ΓΥΜΝΑΣΙΟ ΓΛΥΦΑΔΑΣ</t>
  </si>
  <si>
    <t>3ο  ΓΥΜΝΑΣΙΟ ΑΛΙΜΟΥ</t>
  </si>
  <si>
    <t>ΠΟΥΛΗ</t>
  </si>
  <si>
    <t>ΒΑΡΒΑΡΑ</t>
  </si>
  <si>
    <t>7ο  ΓΥΜΝΑΣΙΟ Ν. ΣΜΥΡΝΗΣ</t>
  </si>
  <si>
    <t>ΛΑΜΠΡΙΝΗ</t>
  </si>
  <si>
    <t>ΝΕΟΔΙΟΡΙΣΤΗ
ΠΥΣΔΕ ΠΕΙΡΑΙΑ
(1ο  ΓΥΜΝΑΣΙΟ ΜΟΣΧΑΤΟΥ)</t>
  </si>
  <si>
    <t>1ο ΓΥΜΝΑΣΙΟ ΜΟΣΧΑΤΟΥ</t>
  </si>
  <si>
    <t>28/1-9-2023</t>
  </si>
  <si>
    <t>2ο ΓΥΜΝΑΣΙΟ ΜΟΣΧΑΤΟΥ</t>
  </si>
  <si>
    <t>ΜΠΡΑΤΣΟΣ</t>
  </si>
  <si>
    <t>1ο  ΓΥΜΝΑΣΙΟ ΕΛΛΗΝΙΚΟΥ</t>
  </si>
  <si>
    <t xml:space="preserve">5ο  ΓΥΜΝΑΣΙΟ ΑΛΙΜΟΥ </t>
  </si>
  <si>
    <t xml:space="preserve">2ο  ΓΕΛ ΑΛΙΜΟΥ </t>
  </si>
  <si>
    <t>ΚΑΜΠΑ</t>
  </si>
  <si>
    <t>ΑΡΤΕΜΗΣΙΑ</t>
  </si>
  <si>
    <t>ΠΥΣΔΕ ΔΥΤ. ΑΤΤΙΚΗΣ
(1ο ΕΣΠΕΡΙΝΟ ΕΠΑΛ ΤΑΥΡΟΥ)</t>
  </si>
  <si>
    <t>1ο ΕΣΠΕΡΙΝΟ ΕΠΑΛ ΤΑΥΡΟΥ</t>
  </si>
  <si>
    <t>27/31-8-2023</t>
  </si>
  <si>
    <t>1ο  ΕΠΑΛ ΑΛΙΜΟΥ</t>
  </si>
  <si>
    <t>ΠΑΠΑΝΑΓΙΩΤΟΥ</t>
  </si>
  <si>
    <t>ΝΕΑΣ ΣΜΥΡΝΗΣ</t>
  </si>
  <si>
    <t>2ο  ΓΥΜΝΑΣΙΟ Ν. ΣΜΥΡΝΗΣ</t>
  </si>
  <si>
    <t>3ο  ΓΥΜΝΑΣΙΟ Ν. ΣΜΥΡΝΗΣ</t>
  </si>
  <si>
    <t>ΝΤΖΑΦΕΡΗ</t>
  </si>
  <si>
    <t>1ο ΕΠΑΛ ΑΓ.ΔΗΜΗΤΡΙΟΥ</t>
  </si>
  <si>
    <t>7ο  ΓΥΜΝΑΣΙΟ ΚΑΛΛΙΘΕΑΣ</t>
  </si>
  <si>
    <t>ΖΟΥΖΟΥΛΑ</t>
  </si>
  <si>
    <t>ΕΥΓΕΝΙΑ</t>
  </si>
  <si>
    <t>ΠΥΣΔΕ ΔΩΔΕΚΑΝΗΣΟΥ
(1ο  ΓΥΜΝΑΣΙΟ ΑΓ. ΔΗΜΗΤΡΙΟΥ)</t>
  </si>
  <si>
    <t>ΑΓΙΟΥ ΔΗΜΗΤΡΙΟΥ</t>
  </si>
  <si>
    <t>ΚΑΛΛΙΘΕΑΣ</t>
  </si>
  <si>
    <t>1ο  ΓΥΜΝΑΣΙΟ ΑΓ. ΔΗΜΗΤΡΙΟΥ</t>
  </si>
  <si>
    <t>ΛΑΜΠΡΑΚΗ</t>
  </si>
  <si>
    <t>ΑΝΝΑ</t>
  </si>
  <si>
    <t>ΠΕ03</t>
  </si>
  <si>
    <t>ΝΕΑ ΣΜΥΡΝΗ</t>
  </si>
  <si>
    <t>2ο ΓΥΜΝΑΣΙΟ Π. ΦΑΛΗΡΟΥ</t>
  </si>
  <si>
    <t>2ο ΓΕΛ Π. ΦΑΛΗΡΟΥ</t>
  </si>
  <si>
    <t>ΔΙΑΘΕΣΗ ΠΥΣΔΕ 
(3ο  ΓΥΜΝΑΣΙΟ ΑΡΓΥΡΟΥΠΟΛΗΣ)</t>
  </si>
  <si>
    <t>2ο  ΓΕΛ ΑΡΓΥΡΟΥΠΟΛΗΣ</t>
  </si>
  <si>
    <t>ΚΟΝΤΟΓΕΩΡΓΗΣ</t>
  </si>
  <si>
    <t>ΠΕΡΙΚΛΗΣ</t>
  </si>
  <si>
    <t>3ο ΓΥΜΝΑΣΙΟ ΜΟΣΧΑΤΟΥ</t>
  </si>
  <si>
    <t>1ο ΓΕΛ ΚΑΛΛΙΘΕΑΣ</t>
  </si>
  <si>
    <t>ΜΑΝΤΖΑΒΡΑΚΟΥ</t>
  </si>
  <si>
    <t>ΝΙΚΟΛΕΤΤΑ</t>
  </si>
  <si>
    <t xml:space="preserve">3ο  ΓΥΜΝΑΣΙΟ Ν. ΣΜΥΡΝΗΣ </t>
  </si>
  <si>
    <t xml:space="preserve">8ο  ΓΥΜΝΑΣΙΟ Ν. ΣΜΥΡΝΗΣ </t>
  </si>
  <si>
    <t>ΞΥΡΑΦΙΔΟΥ</t>
  </si>
  <si>
    <t>ΕΛΙΣΑΒΕΤ</t>
  </si>
  <si>
    <t>1ο  ΓΕΛ ΤΑΥΡΟΥ</t>
  </si>
  <si>
    <t>ΔΙΑΚΟΥΜΟΠΟΥΛΟΣ</t>
  </si>
  <si>
    <t>ΔΙΟΝΥΣΙΟΣ</t>
  </si>
  <si>
    <t>ΔΙΑΘΕΣΗ ΠΥΣΔΕ
(4ο  ΓΕΛ Ν. ΣΜΥΡΝΗΣ)</t>
  </si>
  <si>
    <t>4ο  ΓΕΛ Ν. ΣΜΥΡΝΗΣ</t>
  </si>
  <si>
    <t>1ο  ΓΕΛ Ν. ΣΜΥΡΝΗΣ</t>
  </si>
  <si>
    <t>ΒΙΤΣΙΛΑΚΗ</t>
  </si>
  <si>
    <t>ΕΙΡΗΝΗ</t>
  </si>
  <si>
    <t>3ο  ΓΥΜΝΑΣΙΟ Π. ΦΑΛΗΡΟΥ</t>
  </si>
  <si>
    <t>ΝΟΝΑ</t>
  </si>
  <si>
    <t>ΤΟ ΔΗΛΩΘΕΝ ΚΕΝΟ ΔΟΘΗΚΕ</t>
  </si>
  <si>
    <t>ΒΑΜΒΑΚΟΠΟΥΛΟΥ</t>
  </si>
  <si>
    <t>4ο  ΓΕΛ Π. ΦΑΛΗΡΟΥ</t>
  </si>
  <si>
    <t>ΜΠΑΡΛΑ</t>
  </si>
  <si>
    <t>ΠΑΡΑΣΚΕΥΗ</t>
  </si>
  <si>
    <t>13ο  ΓΥΜΝΑΣΙΟ ΚΑΛΛΙΘΕΑΣ</t>
  </si>
  <si>
    <t>ΠΑΛΑΙΟΥ ΦΑΛΗΡΟΥ</t>
  </si>
  <si>
    <t>6ο  ΓΕΛ ΚΑΛΛΙΘΕΑΣ</t>
  </si>
  <si>
    <t>ΚΟΛΤΣΙΔΑ</t>
  </si>
  <si>
    <t>Π. ΦΑΛΗΡΟ</t>
  </si>
  <si>
    <t>7ο  ΓΕΛ ΚΑΛΛΙΘΕΑΣ</t>
  </si>
  <si>
    <t>ΚΩΣΤΑΚΗ-ΚΩΣΤΑ</t>
  </si>
  <si>
    <t>12ο  ΓΥΜΝΑΣΙΟ ΚΑΛΛΙΘΕΑΣ</t>
  </si>
  <si>
    <t>ΒΑΖΥΡΓΙΑΝΤΖΙΚΗ</t>
  </si>
  <si>
    <t>ΙΦΙΓΕΝΕΙΑ</t>
  </si>
  <si>
    <t>8ο  ΓΥΜΝΑΣΙΟ ΓΛΥΦΑΔΑΣ</t>
  </si>
  <si>
    <t>2ο  ΓΥΜΝΑΣΙΟ ΓΛΥΦΑΔΑΣ</t>
  </si>
  <si>
    <t>ΓΕΡΟΝΤΟΠΟΥΛΟΣ</t>
  </si>
  <si>
    <t>ΤΗΛΕΜΑΧΟΣ</t>
  </si>
  <si>
    <t>ΤΖΑΝΕΤΑΚΗ</t>
  </si>
  <si>
    <t>ΜΕΝΤΗ</t>
  </si>
  <si>
    <t>ΣΤΑΥΡΟΥΛΑ</t>
  </si>
  <si>
    <t>1ο  ΓΥΜΝΑΣΙΟ ΑΡΓΥΡΟΥΠΟΛΗΣ</t>
  </si>
  <si>
    <t>3ο ΓΕΛ ΑΛΙΜΟΥ</t>
  </si>
  <si>
    <t>ΚΟΛΟΚΥΘΑΣ</t>
  </si>
  <si>
    <t>ΑΝΔΡΕΑΣ-ΑΝΑΡΓΥΡΟΣ</t>
  </si>
  <si>
    <t>ΑΓΙΟΣ ΔΗΜΗΤΡΙΟΣ</t>
  </si>
  <si>
    <t>2ο  ΓΕΛ Π. ΦΑΛΗΡΟΥ</t>
  </si>
  <si>
    <t>ΛΕΟΝΤΟΠΟΥΛΟΥ</t>
  </si>
  <si>
    <t>ΕΥΡΙΚΛΕΙΑ</t>
  </si>
  <si>
    <t>1ο ΓΥΜΝΑΣΙΟ ΤΑΥΡΟΥ</t>
  </si>
  <si>
    <t>7ο  ΓΕΛ Ν.ΣΜΥΡΝΗ</t>
  </si>
  <si>
    <t>ΔΙΑΜΑΝΤΗΣ</t>
  </si>
  <si>
    <t>ΠΑΥΛΟΣ</t>
  </si>
  <si>
    <t>6ο  ΓΕΛ ΓΛΥΦΑΔΑΣ</t>
  </si>
  <si>
    <t xml:space="preserve">6ο  ΓΕΛ Ν. ΣΜΥΡΝΗΣ </t>
  </si>
  <si>
    <t>ΜΟΣΧΟΣ</t>
  </si>
  <si>
    <t>ΔΗΜΗΤΡΙΟΣ</t>
  </si>
  <si>
    <t>3o ΕΠΑΛ ΤΑΥΡΟΥ</t>
  </si>
  <si>
    <t>2ο  ΓΕΛ ΚΑΛΛΙΘΕΑΣ</t>
  </si>
  <si>
    <t>ΔΑΛΕΖΙΟΣ</t>
  </si>
  <si>
    <t>ΙΩΑΝΝΗΣ</t>
  </si>
  <si>
    <t>3ο ΕΠΑΛ ΤΑΥΡΟΥ</t>
  </si>
  <si>
    <t>4ο  ΓΕΛ ΑΛΙΜΟΥ</t>
  </si>
  <si>
    <t xml:space="preserve">24/24-8-2023 </t>
  </si>
  <si>
    <t xml:space="preserve">25/28-8-2023 </t>
  </si>
  <si>
    <t>25/28-8-2023</t>
  </si>
  <si>
    <t xml:space="preserve"> 24/24-8-2023</t>
  </si>
  <si>
    <t xml:space="preserve"> 25/28-8-2023 </t>
  </si>
  <si>
    <t xml:space="preserve"> 25/28-8-2023</t>
  </si>
  <si>
    <t>Τ.</t>
  </si>
  <si>
    <t>Σ.</t>
  </si>
  <si>
    <t>Μ.</t>
  </si>
  <si>
    <t>Β.</t>
  </si>
  <si>
    <t>Π.</t>
  </si>
  <si>
    <t>Λ.</t>
  </si>
  <si>
    <t>Γ.</t>
  </si>
  <si>
    <t>Κ.</t>
  </si>
  <si>
    <t>Ι.</t>
  </si>
  <si>
    <t>ΤΟΠΟΘΕΤΗΣΗ ΕΚΠΑΙΔΕΥΤΙΚΟΥ (ΣΤΗ ΔΙΑΘΕΣΗ ΤΟΥ ΠΥΣΔΕ)</t>
  </si>
  <si>
    <t>ΔΙΑΘΕΣΗ ΕΚΠΑΙΔΕΥΤΙΚΟΥ ΓΙΑ ΣΥΜΠΛΗΡΩΣΗ ΥΠΟΧΡΕΩΤΙΚΟΥ ΩΡΑΡΙΟΥ</t>
  </si>
  <si>
    <t>ΟΛΙΚΗ ΔΙΑΘΕΣΗ ΕΚΠΑΙΔΕΥΤΙΚΟΥ ΛΟΓΩ ΥΠΕΡΑΡΙΘΜΙΑΣ</t>
  </si>
  <si>
    <r>
      <rPr>
        <sz val="10"/>
        <color indexed="8"/>
        <rFont val="Calibri"/>
        <family val="2"/>
        <charset val="161"/>
        <scheme val="minor"/>
      </rPr>
      <t xml:space="preserve">ΤΡΟΠΟΠΟΙΗΣΗ ΤΟΠΟΘΕΤΗΣΗΣ ΕΚΠΑΙΔΕΥΤΙΚΟΥ </t>
    </r>
    <r>
      <rPr>
        <sz val="10"/>
        <rFont val="Calibri"/>
        <family val="2"/>
        <charset val="161"/>
        <scheme val="minor"/>
      </rPr>
      <t>(ΣΤΗ ΔΙΑΘΕΣΗ ΠΥΣΔΕ)</t>
    </r>
    <r>
      <rPr>
        <sz val="10"/>
        <color indexed="8"/>
        <rFont val="Calibri"/>
        <family val="2"/>
        <charset val="161"/>
        <scheme val="minor"/>
      </rPr>
      <t xml:space="preserve"> </t>
    </r>
  </si>
  <si>
    <t xml:space="preserve"> ΤΟΠΟΘΕΤΗΣΗ ΑΠΟΣΠΑΣΜΕΝΟΥ ΕΚΠΑΙΔΕΥΤΙΚΟΥ ΑΠΟ ΑΛΛΟ ΠΥΣΔΕ</t>
  </si>
  <si>
    <t xml:space="preserve"> ΤΡΟΠΟΠΟΙΗΣΗ ΤΟΠΟΘΕΤΗΣΗΣ ΑΠΟΣΠΑΣΜΕΝΟΥ ΕΚΠΑΙΔΕΥΤΙΚΟΥ ΑΠΟ ΑΛΛΟ ΠΥΣΔΕ</t>
  </si>
  <si>
    <t xml:space="preserve"> ΤΟΠΟΘΕΤΗΣΗ ΑΠΟΣΠΑΣΜΕΝΟΥ ΕΚΠΑΙΔΕΥΤΙΚΟΥ ΕΝΤΟΣ ΠΥΣΔΕ</t>
  </si>
  <si>
    <t xml:space="preserve"> ΤΡΟΠΟΠΟΙΗΣΗ ΤΟΠΟΘΕΤΗΣΗΣ ΑΠΟΣΠΑΣΜΕΝΟΥ ΕΚΠΑΙΔΕΥΤΙΚΟΥ ΕΝΤΟΣ ΠΥΣΔΕ</t>
  </si>
  <si>
    <t>ΑΝΑΚΛΗΣΗ ΤΟΠΟΘΕΤΗΣΗΣ ΑΠΟΣΠΑΣΜΕΝΟΥ ΕΚΠΑΙΔΕΥΤΙΚΟΥ ΑΠΟ ΑΛΛΟ ΠΥΣΔΕ</t>
  </si>
  <si>
    <t xml:space="preserve">ΤΟΠΟΘΕΤΗΣΗ ΑΠΟΣΠΑΣΜΕΝΟΥ ΕΚΠΑΙΔΕΥΤΙΚΟΥ ΑΠΟ ΑΛΛΟ ΠΥΣΔΕ </t>
  </si>
  <si>
    <t>ΤΟΠΟΘΕΤΗΣΕΙΣ  ΕΚΠΑΙΔΕΥΤΙΚΩΝ ΠΕ01, ΠΕ02, ΠΕ03 ΛΕΙΤΟΥΡΓΙΚΑ ΥΠΕΡΑΡΙΘΜΩΝ, ΟΡΓΑΝΙΚΑ ΑΝΗΚΟΝΤΩΝ, ΔΙΑΘΕΣΗ ΠΥΣΔΕ , ΑΠΟΣΠΑΣΜΕΝΩΝ (ΕΝΤΟΣ ΚΑΙ ΕΚΤΟΣ ΠΥΣΔΕ),  
ΠΡΑΞΗ ΠΥΣΔΕ 30/7-9-2023</t>
  </si>
  <si>
    <t>Μόρια Μετάθεσης/Απόσπασης</t>
  </si>
  <si>
    <t>ΤΡΟΠ. ΟΛΙΚΗΣ ΔΙΑΘΕΣΗΣ ΕΚΠΑΙΔΕΥΤΙΚΟΥ ΛΟΓΩ ΥΠΕΡΑΡΙΘΜΙΑΣ</t>
  </si>
  <si>
    <t>ΜΕΡΙΚΗ ΔΙΑΘΕΣΗ ΕΚΠΑΙΔΕΥΤΙΚΟΥ ΛΟΓΩ ΥΠΕΡΑΡΙΘΜΙΑΣ</t>
  </si>
  <si>
    <t xml:space="preserve">ΤΟΠΟΘΕΤΗΣΗ ΕΚΠΑΙΔΕΥΤΙΚΟΥ ΑΠΟΣΠ. ΕΝΤΟΣ ΠΥΣΔΕ </t>
  </si>
  <si>
    <t>ΤΡΟΠΟΠΟΙΗΣΗ ΤΟΠΟΘΕΤΗΣΗΣ ΕΚΠΑΙΔΕΥΤΙΚΟΥ ΑΠΟΣΠ. ΕΝΤΟΣ ΠΥΣΔΕ</t>
  </si>
  <si>
    <t xml:space="preserve"> ΤΟΠΟΘΕΤΗΣΗ ΑΠΟΣΠΑΣΜΕΝΟΥ ΕΚΠΑΙΔΕΥΤΙΚΟΥ </t>
  </si>
  <si>
    <t xml:space="preserve"> ΤΡΟΠΟΠΟΙΗΣΗ ΤΟΠΟΘΕΤΗΣΗΣ ΑΠΟΣΠΑΣΜΕΝΟΥ ΕΚΠΑΙΔΕΥΤΙΚΟΥ </t>
  </si>
  <si>
    <r>
      <t xml:space="preserve">Στις τοποθετήσεις προηγήθηκαν οι ειδικές κατηγορίες.
Στους  Οργανικά ανήκοντες, Διάθεση ΠΥΣΔΕ οι τοποθετήσεις έγιναν με βάση τις ομάδες σχολείων, τα Μόρια Μετάθεσης και τα συστεγασμένα/συγκροτήματα, ενώ στους Αποσπασμένους με βάσει τα Μόρια Απόσπασης
</t>
    </r>
    <r>
      <rPr>
        <b/>
        <sz val="12"/>
        <color rgb="FFFF0000"/>
        <rFont val="Calibri"/>
        <family val="2"/>
        <charset val="161"/>
      </rPr>
      <t xml:space="preserve"> Ενστάσεις θα γίνονται δεκτές μέχρι την Παρασκευή 8/9/2023  και ώρα 13.00, με αποστολή στο pysde@dide-d-ath.att.sch.gr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</si>
</sst>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b/>
      <sz val="11"/>
      <color rgb="FFFFFFFF"/>
      <name val="Calibri"/>
      <family val="2"/>
      <charset val="161"/>
    </font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4"/>
      <color theme="0"/>
      <name val="Calibri"/>
      <family val="2"/>
      <charset val="161"/>
    </font>
    <font>
      <sz val="12"/>
      <name val="Calibri"/>
      <family val="2"/>
      <charset val="161"/>
    </font>
    <font>
      <b/>
      <sz val="12"/>
      <color rgb="FFFF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rgb="FFB1A0C7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5"/>
  <sheetViews>
    <sheetView tabSelected="1" zoomScale="70" zoomScaleNormal="70" workbookViewId="0">
      <pane ySplit="3" topLeftCell="A4" activePane="bottomLeft" state="frozen"/>
      <selection pane="bottomLeft" activeCell="H4" sqref="H4:H6"/>
    </sheetView>
  </sheetViews>
  <sheetFormatPr defaultColWidth="9.28515625" defaultRowHeight="15"/>
  <cols>
    <col min="1" max="1" width="4.85546875" style="10" bestFit="1" customWidth="1"/>
    <col min="2" max="2" width="12.140625" style="10" bestFit="1" customWidth="1"/>
    <col min="3" max="3" width="19" style="10" bestFit="1" customWidth="1"/>
    <col min="4" max="4" width="21.28515625" style="10" bestFit="1" customWidth="1"/>
    <col min="5" max="5" width="12.85546875" style="10" customWidth="1"/>
    <col min="6" max="6" width="24.85546875" style="10" customWidth="1"/>
    <col min="7" max="7" width="8.140625" style="10" bestFit="1" customWidth="1"/>
    <col min="8" max="8" width="14.140625" style="10" customWidth="1"/>
    <col min="9" max="9" width="11.28515625" style="10" bestFit="1" customWidth="1"/>
    <col min="10" max="10" width="12.42578125" style="10" customWidth="1"/>
    <col min="11" max="11" width="16" style="10" customWidth="1"/>
    <col min="12" max="12" width="17" style="10" customWidth="1"/>
    <col min="13" max="13" width="18" style="10" customWidth="1"/>
    <col min="14" max="14" width="7.7109375" style="10" bestFit="1" customWidth="1"/>
    <col min="15" max="15" width="23.7109375" style="11" bestFit="1" customWidth="1"/>
    <col min="16" max="16" width="7.5703125" style="11" customWidth="1"/>
    <col min="17" max="17" width="19.140625" style="11" bestFit="1" customWidth="1"/>
    <col min="18" max="18" width="29.85546875" style="11" bestFit="1" customWidth="1"/>
    <col min="19" max="16384" width="9.28515625" style="10"/>
  </cols>
  <sheetData>
    <row r="1" spans="1:18" ht="57" customHeight="1">
      <c r="A1" s="59" t="s">
        <v>216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51.75" customHeight="1">
      <c r="A2" s="61" t="s">
        <v>224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s="3" customFormat="1" ht="6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217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2" t="s">
        <v>15</v>
      </c>
      <c r="R3" s="2" t="s">
        <v>16</v>
      </c>
    </row>
    <row r="4" spans="1:18" s="4" customFormat="1" ht="36.75" customHeight="1">
      <c r="A4" s="63">
        <v>1</v>
      </c>
      <c r="B4" s="63">
        <v>228480</v>
      </c>
      <c r="C4" s="63" t="s">
        <v>197</v>
      </c>
      <c r="D4" s="63" t="s">
        <v>198</v>
      </c>
      <c r="E4" s="63" t="s">
        <v>17</v>
      </c>
      <c r="F4" s="63" t="s">
        <v>18</v>
      </c>
      <c r="G4" s="63">
        <v>20</v>
      </c>
      <c r="H4" s="63"/>
      <c r="I4" s="63" t="s">
        <v>19</v>
      </c>
      <c r="J4" s="63">
        <v>74</v>
      </c>
      <c r="K4" s="67" t="s">
        <v>22</v>
      </c>
      <c r="L4" s="67" t="s">
        <v>22</v>
      </c>
      <c r="M4" s="63">
        <f>J4+4+4</f>
        <v>82</v>
      </c>
      <c r="N4" s="63">
        <v>2</v>
      </c>
      <c r="O4" s="16" t="s">
        <v>23</v>
      </c>
      <c r="P4" s="16">
        <v>20</v>
      </c>
      <c r="Q4" s="17" t="s">
        <v>193</v>
      </c>
      <c r="R4" s="17" t="s">
        <v>208</v>
      </c>
    </row>
    <row r="5" spans="1:18" s="4" customFormat="1" ht="38.25">
      <c r="A5" s="57"/>
      <c r="B5" s="57">
        <v>228480</v>
      </c>
      <c r="C5" s="57" t="s">
        <v>197</v>
      </c>
      <c r="D5" s="57" t="s">
        <v>198</v>
      </c>
      <c r="E5" s="57" t="s">
        <v>17</v>
      </c>
      <c r="F5" s="57" t="s">
        <v>18</v>
      </c>
      <c r="G5" s="57">
        <v>20</v>
      </c>
      <c r="H5" s="57"/>
      <c r="I5" s="57" t="s">
        <v>19</v>
      </c>
      <c r="J5" s="57">
        <v>74</v>
      </c>
      <c r="K5" s="68" t="s">
        <v>22</v>
      </c>
      <c r="L5" s="68" t="s">
        <v>22</v>
      </c>
      <c r="M5" s="57">
        <f>J5+4+4</f>
        <v>82</v>
      </c>
      <c r="N5" s="57">
        <v>2</v>
      </c>
      <c r="O5" s="27" t="s">
        <v>23</v>
      </c>
      <c r="P5" s="27">
        <v>15</v>
      </c>
      <c r="Q5" s="18" t="s">
        <v>25</v>
      </c>
      <c r="R5" s="66" t="s">
        <v>218</v>
      </c>
    </row>
    <row r="6" spans="1:18" s="4" customFormat="1" ht="38.25">
      <c r="A6" s="58"/>
      <c r="B6" s="58">
        <v>228480</v>
      </c>
      <c r="C6" s="58" t="s">
        <v>197</v>
      </c>
      <c r="D6" s="58" t="s">
        <v>198</v>
      </c>
      <c r="E6" s="58" t="s">
        <v>17</v>
      </c>
      <c r="F6" s="58" t="s">
        <v>18</v>
      </c>
      <c r="G6" s="58">
        <v>20</v>
      </c>
      <c r="H6" s="58">
        <v>15</v>
      </c>
      <c r="I6" s="58" t="s">
        <v>19</v>
      </c>
      <c r="J6" s="58">
        <v>74</v>
      </c>
      <c r="K6" s="69" t="s">
        <v>22</v>
      </c>
      <c r="L6" s="69" t="s">
        <v>22</v>
      </c>
      <c r="M6" s="58">
        <f>J6+4+4</f>
        <v>82</v>
      </c>
      <c r="N6" s="58">
        <v>2</v>
      </c>
      <c r="O6" s="18" t="s">
        <v>24</v>
      </c>
      <c r="P6" s="15">
        <v>4</v>
      </c>
      <c r="Q6" s="18" t="s">
        <v>25</v>
      </c>
      <c r="R6" s="19" t="s">
        <v>207</v>
      </c>
    </row>
    <row r="7" spans="1:18" s="5" customFormat="1" ht="38.25">
      <c r="A7" s="20">
        <v>2</v>
      </c>
      <c r="B7" s="20">
        <v>209370</v>
      </c>
      <c r="C7" s="20" t="s">
        <v>26</v>
      </c>
      <c r="D7" s="20" t="s">
        <v>27</v>
      </c>
      <c r="E7" s="20" t="s">
        <v>17</v>
      </c>
      <c r="F7" s="20" t="s">
        <v>28</v>
      </c>
      <c r="G7" s="20">
        <v>20</v>
      </c>
      <c r="H7" s="20">
        <v>17</v>
      </c>
      <c r="I7" s="20" t="s">
        <v>29</v>
      </c>
      <c r="J7" s="20">
        <v>191.86</v>
      </c>
      <c r="K7" s="20" t="s">
        <v>30</v>
      </c>
      <c r="L7" s="21" t="s">
        <v>30</v>
      </c>
      <c r="M7" s="6">
        <f t="shared" ref="M7:M12" si="0">J7</f>
        <v>191.86</v>
      </c>
      <c r="N7" s="6">
        <v>1</v>
      </c>
      <c r="O7" s="6" t="s">
        <v>31</v>
      </c>
      <c r="P7" s="6">
        <f>G7-H7</f>
        <v>3</v>
      </c>
      <c r="Q7" s="18" t="s">
        <v>25</v>
      </c>
      <c r="R7" s="19" t="s">
        <v>207</v>
      </c>
    </row>
    <row r="8" spans="1:18" s="5" customFormat="1" ht="38.25">
      <c r="A8" s="20">
        <v>3</v>
      </c>
      <c r="B8" s="20">
        <v>192800</v>
      </c>
      <c r="C8" s="20" t="s">
        <v>32</v>
      </c>
      <c r="D8" s="20" t="s">
        <v>33</v>
      </c>
      <c r="E8" s="20" t="s">
        <v>17</v>
      </c>
      <c r="F8" s="20" t="s">
        <v>34</v>
      </c>
      <c r="G8" s="20">
        <v>18</v>
      </c>
      <c r="H8" s="20">
        <v>17</v>
      </c>
      <c r="I8" s="20" t="s">
        <v>29</v>
      </c>
      <c r="J8" s="20">
        <v>127.08</v>
      </c>
      <c r="K8" s="20"/>
      <c r="L8" s="21"/>
      <c r="M8" s="6">
        <f t="shared" si="0"/>
        <v>127.08</v>
      </c>
      <c r="N8" s="6">
        <v>1</v>
      </c>
      <c r="O8" s="6" t="s">
        <v>35</v>
      </c>
      <c r="P8" s="6">
        <f>G8-H8</f>
        <v>1</v>
      </c>
      <c r="Q8" s="18" t="s">
        <v>25</v>
      </c>
      <c r="R8" s="19" t="s">
        <v>207</v>
      </c>
    </row>
    <row r="9" spans="1:18" s="7" customFormat="1" ht="38.25">
      <c r="A9" s="20">
        <v>4</v>
      </c>
      <c r="B9" s="20">
        <v>175155</v>
      </c>
      <c r="C9" s="20" t="s">
        <v>36</v>
      </c>
      <c r="D9" s="20" t="s">
        <v>27</v>
      </c>
      <c r="E9" s="20" t="s">
        <v>17</v>
      </c>
      <c r="F9" s="20" t="s">
        <v>37</v>
      </c>
      <c r="G9" s="20">
        <v>18</v>
      </c>
      <c r="H9" s="20">
        <v>16</v>
      </c>
      <c r="I9" s="20" t="s">
        <v>29</v>
      </c>
      <c r="J9" s="20">
        <v>108.53</v>
      </c>
      <c r="K9" s="20"/>
      <c r="L9" s="21"/>
      <c r="M9" s="6">
        <f t="shared" si="0"/>
        <v>108.53</v>
      </c>
      <c r="N9" s="6">
        <v>1</v>
      </c>
      <c r="O9" s="6" t="s">
        <v>38</v>
      </c>
      <c r="P9" s="6">
        <f>G9-H9</f>
        <v>2</v>
      </c>
      <c r="Q9" s="18" t="s">
        <v>25</v>
      </c>
      <c r="R9" s="19" t="s">
        <v>207</v>
      </c>
    </row>
    <row r="10" spans="1:18" s="5" customFormat="1" ht="38.25">
      <c r="A10" s="20">
        <v>5</v>
      </c>
      <c r="B10" s="20">
        <v>178966</v>
      </c>
      <c r="C10" s="20" t="s">
        <v>39</v>
      </c>
      <c r="D10" s="20" t="s">
        <v>27</v>
      </c>
      <c r="E10" s="20" t="s">
        <v>17</v>
      </c>
      <c r="F10" s="20" t="s">
        <v>40</v>
      </c>
      <c r="G10" s="20">
        <v>18</v>
      </c>
      <c r="H10" s="20">
        <v>15</v>
      </c>
      <c r="I10" s="20" t="s">
        <v>29</v>
      </c>
      <c r="J10" s="20">
        <v>116.09</v>
      </c>
      <c r="K10" s="20"/>
      <c r="L10" s="21"/>
      <c r="M10" s="6">
        <f t="shared" si="0"/>
        <v>116.09</v>
      </c>
      <c r="N10" s="6">
        <v>2</v>
      </c>
      <c r="O10" s="6" t="s">
        <v>41</v>
      </c>
      <c r="P10" s="6">
        <f>G10-H10</f>
        <v>3</v>
      </c>
      <c r="Q10" s="18" t="s">
        <v>25</v>
      </c>
      <c r="R10" s="19" t="s">
        <v>207</v>
      </c>
    </row>
    <row r="11" spans="1:18" s="5" customFormat="1" ht="38.25">
      <c r="A11" s="20">
        <v>6</v>
      </c>
      <c r="B11" s="20">
        <v>211790</v>
      </c>
      <c r="C11" s="20" t="s">
        <v>42</v>
      </c>
      <c r="D11" s="20" t="s">
        <v>43</v>
      </c>
      <c r="E11" s="20" t="s">
        <v>17</v>
      </c>
      <c r="F11" s="20" t="s">
        <v>44</v>
      </c>
      <c r="G11" s="20">
        <v>18</v>
      </c>
      <c r="H11" s="20">
        <v>15</v>
      </c>
      <c r="I11" s="20" t="s">
        <v>29</v>
      </c>
      <c r="J11" s="22">
        <v>101.07</v>
      </c>
      <c r="K11" s="20" t="s">
        <v>45</v>
      </c>
      <c r="L11" s="21"/>
      <c r="M11" s="6">
        <f t="shared" si="0"/>
        <v>101.07</v>
      </c>
      <c r="N11" s="6">
        <v>2</v>
      </c>
      <c r="O11" s="6" t="s">
        <v>46</v>
      </c>
      <c r="P11" s="6">
        <f>G11-H11</f>
        <v>3</v>
      </c>
      <c r="Q11" s="18" t="s">
        <v>25</v>
      </c>
      <c r="R11" s="19" t="s">
        <v>207</v>
      </c>
    </row>
    <row r="12" spans="1:18" s="7" customFormat="1" ht="25.5">
      <c r="A12" s="64">
        <v>7</v>
      </c>
      <c r="B12" s="64">
        <v>197154</v>
      </c>
      <c r="C12" s="64" t="s">
        <v>47</v>
      </c>
      <c r="D12" s="64" t="s">
        <v>48</v>
      </c>
      <c r="E12" s="64" t="s">
        <v>49</v>
      </c>
      <c r="F12" s="64" t="s">
        <v>50</v>
      </c>
      <c r="G12" s="64">
        <v>18</v>
      </c>
      <c r="H12" s="64">
        <v>0</v>
      </c>
      <c r="I12" s="64" t="s">
        <v>29</v>
      </c>
      <c r="J12" s="64">
        <v>96.46</v>
      </c>
      <c r="K12" s="64" t="s">
        <v>51</v>
      </c>
      <c r="L12" s="64"/>
      <c r="M12" s="63">
        <v>106.46</v>
      </c>
      <c r="N12" s="63">
        <v>1</v>
      </c>
      <c r="O12" s="18" t="s">
        <v>52</v>
      </c>
      <c r="P12" s="6">
        <v>10</v>
      </c>
      <c r="Q12" s="18" t="s">
        <v>25</v>
      </c>
      <c r="R12" s="19" t="s">
        <v>219</v>
      </c>
    </row>
    <row r="13" spans="1:18" s="7" customFormat="1" ht="25.5">
      <c r="A13" s="65"/>
      <c r="B13" s="65">
        <v>197155</v>
      </c>
      <c r="C13" s="65" t="s">
        <v>47</v>
      </c>
      <c r="D13" s="65" t="s">
        <v>48</v>
      </c>
      <c r="E13" s="65" t="s">
        <v>49</v>
      </c>
      <c r="F13" s="65" t="s">
        <v>50</v>
      </c>
      <c r="G13" s="65">
        <v>18</v>
      </c>
      <c r="H13" s="65">
        <v>0</v>
      </c>
      <c r="I13" s="65" t="s">
        <v>29</v>
      </c>
      <c r="J13" s="65">
        <v>96.46</v>
      </c>
      <c r="K13" s="65" t="s">
        <v>51</v>
      </c>
      <c r="L13" s="65"/>
      <c r="M13" s="70"/>
      <c r="N13" s="70"/>
      <c r="O13" s="18" t="s">
        <v>53</v>
      </c>
      <c r="P13" s="6">
        <v>8</v>
      </c>
      <c r="Q13" s="18" t="s">
        <v>25</v>
      </c>
      <c r="R13" s="19" t="s">
        <v>219</v>
      </c>
    </row>
    <row r="14" spans="1:18" s="5" customFormat="1" ht="38.25">
      <c r="A14" s="22">
        <v>8</v>
      </c>
      <c r="B14" s="23">
        <v>702122</v>
      </c>
      <c r="C14" s="22" t="s">
        <v>199</v>
      </c>
      <c r="D14" s="22" t="s">
        <v>200</v>
      </c>
      <c r="E14" s="22" t="s">
        <v>49</v>
      </c>
      <c r="F14" s="22" t="s">
        <v>54</v>
      </c>
      <c r="G14" s="22">
        <v>20</v>
      </c>
      <c r="H14" s="22">
        <v>17</v>
      </c>
      <c r="I14" s="22" t="s">
        <v>19</v>
      </c>
      <c r="J14" s="22">
        <v>84.32</v>
      </c>
      <c r="K14" s="22"/>
      <c r="L14" s="24"/>
      <c r="M14" s="15">
        <f t="shared" ref="M14:M23" si="1">J14</f>
        <v>84.32</v>
      </c>
      <c r="N14" s="15">
        <v>2</v>
      </c>
      <c r="O14" s="15" t="s">
        <v>55</v>
      </c>
      <c r="P14" s="15">
        <f>G14-H14</f>
        <v>3</v>
      </c>
      <c r="Q14" s="18" t="s">
        <v>25</v>
      </c>
      <c r="R14" s="19" t="s">
        <v>207</v>
      </c>
    </row>
    <row r="15" spans="1:18" s="5" customFormat="1" ht="38.25">
      <c r="A15" s="20">
        <v>9</v>
      </c>
      <c r="B15" s="20">
        <v>709594</v>
      </c>
      <c r="C15" s="20" t="s">
        <v>56</v>
      </c>
      <c r="D15" s="20" t="s">
        <v>57</v>
      </c>
      <c r="E15" s="20" t="s">
        <v>49</v>
      </c>
      <c r="F15" s="20" t="s">
        <v>58</v>
      </c>
      <c r="G15" s="20">
        <v>21</v>
      </c>
      <c r="H15" s="20">
        <v>15</v>
      </c>
      <c r="I15" s="20" t="s">
        <v>29</v>
      </c>
      <c r="J15" s="20">
        <v>165.74</v>
      </c>
      <c r="K15" s="20"/>
      <c r="L15" s="21"/>
      <c r="M15" s="6">
        <f t="shared" si="1"/>
        <v>165.74</v>
      </c>
      <c r="N15" s="6">
        <v>1</v>
      </c>
      <c r="O15" s="6" t="s">
        <v>59</v>
      </c>
      <c r="P15" s="6">
        <v>5</v>
      </c>
      <c r="Q15" s="18" t="s">
        <v>25</v>
      </c>
      <c r="R15" s="19" t="s">
        <v>207</v>
      </c>
    </row>
    <row r="16" spans="1:18" s="5" customFormat="1" ht="38.25">
      <c r="A16" s="22">
        <v>10</v>
      </c>
      <c r="B16" s="22">
        <v>197592</v>
      </c>
      <c r="C16" s="22" t="s">
        <v>60</v>
      </c>
      <c r="D16" s="22" t="s">
        <v>61</v>
      </c>
      <c r="E16" s="22" t="s">
        <v>49</v>
      </c>
      <c r="F16" s="22" t="s">
        <v>62</v>
      </c>
      <c r="G16" s="22">
        <v>18</v>
      </c>
      <c r="H16" s="22">
        <v>16</v>
      </c>
      <c r="I16" s="22" t="s">
        <v>29</v>
      </c>
      <c r="J16" s="22">
        <v>99.1</v>
      </c>
      <c r="K16" s="22"/>
      <c r="L16" s="24"/>
      <c r="M16" s="15">
        <f t="shared" si="1"/>
        <v>99.1</v>
      </c>
      <c r="N16" s="15">
        <v>1</v>
      </c>
      <c r="O16" s="15" t="s">
        <v>63</v>
      </c>
      <c r="P16" s="6">
        <f>G16-H16</f>
        <v>2</v>
      </c>
      <c r="Q16" s="18" t="s">
        <v>25</v>
      </c>
      <c r="R16" s="19" t="s">
        <v>207</v>
      </c>
    </row>
    <row r="17" spans="1:18" s="5" customFormat="1" ht="38.25">
      <c r="A17" s="20">
        <v>11</v>
      </c>
      <c r="B17" s="20">
        <v>206672</v>
      </c>
      <c r="C17" s="20" t="s">
        <v>64</v>
      </c>
      <c r="D17" s="20" t="s">
        <v>65</v>
      </c>
      <c r="E17" s="20" t="s">
        <v>49</v>
      </c>
      <c r="F17" s="20" t="s">
        <v>66</v>
      </c>
      <c r="G17" s="20">
        <v>18</v>
      </c>
      <c r="H17" s="20">
        <v>8</v>
      </c>
      <c r="I17" s="20" t="s">
        <v>29</v>
      </c>
      <c r="J17" s="20">
        <v>91.21</v>
      </c>
      <c r="K17" s="20"/>
      <c r="L17" s="21"/>
      <c r="M17" s="6">
        <f t="shared" si="1"/>
        <v>91.21</v>
      </c>
      <c r="N17" s="6">
        <v>1</v>
      </c>
      <c r="O17" s="6" t="s">
        <v>67</v>
      </c>
      <c r="P17" s="6">
        <f>G17-H17</f>
        <v>10</v>
      </c>
      <c r="Q17" s="18" t="s">
        <v>25</v>
      </c>
      <c r="R17" s="19" t="s">
        <v>207</v>
      </c>
    </row>
    <row r="18" spans="1:18" s="5" customFormat="1" ht="38.25">
      <c r="A18" s="20">
        <v>12</v>
      </c>
      <c r="B18" s="20">
        <v>209578</v>
      </c>
      <c r="C18" s="20" t="s">
        <v>68</v>
      </c>
      <c r="D18" s="20" t="s">
        <v>69</v>
      </c>
      <c r="E18" s="20" t="s">
        <v>49</v>
      </c>
      <c r="F18" s="20" t="s">
        <v>70</v>
      </c>
      <c r="G18" s="20">
        <v>20</v>
      </c>
      <c r="H18" s="20">
        <v>14</v>
      </c>
      <c r="I18" s="20" t="s">
        <v>29</v>
      </c>
      <c r="J18" s="22">
        <v>88.82</v>
      </c>
      <c r="K18" s="20"/>
      <c r="L18" s="21"/>
      <c r="M18" s="6">
        <f t="shared" si="1"/>
        <v>88.82</v>
      </c>
      <c r="N18" s="6">
        <v>1</v>
      </c>
      <c r="O18" s="6" t="s">
        <v>71</v>
      </c>
      <c r="P18" s="6">
        <f>G18-H18</f>
        <v>6</v>
      </c>
      <c r="Q18" s="18" t="s">
        <v>25</v>
      </c>
      <c r="R18" s="19" t="s">
        <v>207</v>
      </c>
    </row>
    <row r="19" spans="1:18" s="5" customFormat="1" ht="25.5">
      <c r="A19" s="56">
        <v>13</v>
      </c>
      <c r="B19" s="56">
        <v>710647</v>
      </c>
      <c r="C19" s="56" t="s">
        <v>72</v>
      </c>
      <c r="D19" s="56" t="s">
        <v>73</v>
      </c>
      <c r="E19" s="56" t="s">
        <v>49</v>
      </c>
      <c r="F19" s="56" t="s">
        <v>74</v>
      </c>
      <c r="G19" s="56">
        <v>21</v>
      </c>
      <c r="H19" s="56"/>
      <c r="I19" s="56"/>
      <c r="J19" s="56">
        <v>41.33</v>
      </c>
      <c r="K19" s="56"/>
      <c r="L19" s="56"/>
      <c r="M19" s="56">
        <f t="shared" si="1"/>
        <v>41.33</v>
      </c>
      <c r="N19" s="56"/>
      <c r="O19" s="25" t="s">
        <v>75</v>
      </c>
      <c r="P19" s="16">
        <v>21</v>
      </c>
      <c r="Q19" s="17" t="s">
        <v>191</v>
      </c>
      <c r="R19" s="17" t="s">
        <v>206</v>
      </c>
    </row>
    <row r="20" spans="1:18" s="5" customFormat="1" ht="38.25">
      <c r="A20" s="57"/>
      <c r="B20" s="57">
        <v>710647</v>
      </c>
      <c r="C20" s="57" t="s">
        <v>72</v>
      </c>
      <c r="D20" s="57" t="s">
        <v>73</v>
      </c>
      <c r="E20" s="57" t="s">
        <v>49</v>
      </c>
      <c r="F20" s="57" t="s">
        <v>74</v>
      </c>
      <c r="G20" s="57">
        <v>21</v>
      </c>
      <c r="H20" s="57"/>
      <c r="I20" s="57"/>
      <c r="J20" s="57">
        <v>41.33</v>
      </c>
      <c r="K20" s="57"/>
      <c r="L20" s="57"/>
      <c r="M20" s="57">
        <f t="shared" si="1"/>
        <v>41.33</v>
      </c>
      <c r="N20" s="57"/>
      <c r="O20" s="14" t="s">
        <v>75</v>
      </c>
      <c r="P20" s="18">
        <v>12</v>
      </c>
      <c r="Q20" s="18" t="s">
        <v>25</v>
      </c>
      <c r="R20" s="18" t="s">
        <v>209</v>
      </c>
    </row>
    <row r="21" spans="1:18" s="5" customFormat="1" ht="38.25">
      <c r="A21" s="58"/>
      <c r="B21" s="58">
        <v>710647</v>
      </c>
      <c r="C21" s="58" t="s">
        <v>72</v>
      </c>
      <c r="D21" s="58" t="s">
        <v>73</v>
      </c>
      <c r="E21" s="58" t="s">
        <v>49</v>
      </c>
      <c r="F21" s="58" t="s">
        <v>74</v>
      </c>
      <c r="G21" s="58">
        <v>21</v>
      </c>
      <c r="H21" s="58"/>
      <c r="I21" s="58"/>
      <c r="J21" s="58">
        <v>41.33</v>
      </c>
      <c r="K21" s="58"/>
      <c r="L21" s="58"/>
      <c r="M21" s="58">
        <f t="shared" si="1"/>
        <v>41.33</v>
      </c>
      <c r="N21" s="58"/>
      <c r="O21" s="6" t="s">
        <v>76</v>
      </c>
      <c r="P21" s="18">
        <v>9</v>
      </c>
      <c r="Q21" s="18" t="s">
        <v>25</v>
      </c>
      <c r="R21" s="19" t="s">
        <v>207</v>
      </c>
    </row>
    <row r="22" spans="1:18" s="5" customFormat="1" ht="38.25">
      <c r="A22" s="20">
        <v>14</v>
      </c>
      <c r="B22" s="20">
        <v>401117</v>
      </c>
      <c r="C22" s="20" t="s">
        <v>77</v>
      </c>
      <c r="D22" s="20" t="s">
        <v>78</v>
      </c>
      <c r="E22" s="20" t="s">
        <v>49</v>
      </c>
      <c r="F22" s="20" t="s">
        <v>79</v>
      </c>
      <c r="G22" s="20">
        <v>18</v>
      </c>
      <c r="H22" s="20">
        <v>12</v>
      </c>
      <c r="I22" s="20" t="s">
        <v>29</v>
      </c>
      <c r="J22" s="20">
        <v>107.64</v>
      </c>
      <c r="K22" s="20"/>
      <c r="L22" s="21"/>
      <c r="M22" s="6">
        <f t="shared" si="1"/>
        <v>107.64</v>
      </c>
      <c r="N22" s="6">
        <v>2</v>
      </c>
      <c r="O22" s="6" t="s">
        <v>44</v>
      </c>
      <c r="P22" s="6">
        <f>G22-H22</f>
        <v>6</v>
      </c>
      <c r="Q22" s="18" t="s">
        <v>25</v>
      </c>
      <c r="R22" s="19" t="s">
        <v>207</v>
      </c>
    </row>
    <row r="23" spans="1:18" s="5" customFormat="1" ht="38.25">
      <c r="A23" s="22">
        <v>15</v>
      </c>
      <c r="B23" s="22">
        <v>209588</v>
      </c>
      <c r="C23" s="22" t="s">
        <v>80</v>
      </c>
      <c r="D23" s="22" t="s">
        <v>81</v>
      </c>
      <c r="E23" s="22" t="s">
        <v>49</v>
      </c>
      <c r="F23" s="22" t="s">
        <v>40</v>
      </c>
      <c r="G23" s="22">
        <v>20</v>
      </c>
      <c r="H23" s="22">
        <v>14</v>
      </c>
      <c r="I23" s="22" t="s">
        <v>29</v>
      </c>
      <c r="J23" s="22">
        <v>61.61</v>
      </c>
      <c r="K23" s="22" t="s">
        <v>20</v>
      </c>
      <c r="L23" s="24"/>
      <c r="M23" s="15">
        <f t="shared" si="1"/>
        <v>61.61</v>
      </c>
      <c r="N23" s="15">
        <v>2</v>
      </c>
      <c r="O23" s="15" t="s">
        <v>82</v>
      </c>
      <c r="P23" s="6">
        <f>G23-H23</f>
        <v>6</v>
      </c>
      <c r="Q23" s="18" t="s">
        <v>25</v>
      </c>
      <c r="R23" s="19" t="s">
        <v>207</v>
      </c>
    </row>
    <row r="24" spans="1:18" s="8" customFormat="1" ht="25.5">
      <c r="A24" s="56">
        <v>16</v>
      </c>
      <c r="B24" s="56">
        <v>710677</v>
      </c>
      <c r="C24" s="56" t="s">
        <v>83</v>
      </c>
      <c r="D24" s="56" t="s">
        <v>84</v>
      </c>
      <c r="E24" s="56" t="s">
        <v>49</v>
      </c>
      <c r="F24" s="56" t="s">
        <v>85</v>
      </c>
      <c r="G24" s="56">
        <v>21</v>
      </c>
      <c r="H24" s="56">
        <v>19</v>
      </c>
      <c r="I24" s="56"/>
      <c r="J24" s="56">
        <v>52.04</v>
      </c>
      <c r="K24" s="56" t="s">
        <v>45</v>
      </c>
      <c r="L24" s="56"/>
      <c r="M24" s="56">
        <v>56.04</v>
      </c>
      <c r="N24" s="56"/>
      <c r="O24" s="25" t="s">
        <v>86</v>
      </c>
      <c r="P24" s="16">
        <v>21</v>
      </c>
      <c r="Q24" s="17" t="s">
        <v>191</v>
      </c>
      <c r="R24" s="17" t="s">
        <v>206</v>
      </c>
    </row>
    <row r="25" spans="1:18" s="8" customFormat="1" ht="38.25">
      <c r="A25" s="57"/>
      <c r="B25" s="57">
        <v>710677</v>
      </c>
      <c r="C25" s="57" t="s">
        <v>83</v>
      </c>
      <c r="D25" s="57" t="s">
        <v>84</v>
      </c>
      <c r="E25" s="57" t="s">
        <v>49</v>
      </c>
      <c r="F25" s="57" t="s">
        <v>85</v>
      </c>
      <c r="G25" s="57">
        <v>21</v>
      </c>
      <c r="H25" s="57">
        <v>19</v>
      </c>
      <c r="I25" s="57"/>
      <c r="J25" s="57">
        <v>52.04</v>
      </c>
      <c r="K25" s="57" t="s">
        <v>45</v>
      </c>
      <c r="L25" s="57"/>
      <c r="M25" s="57">
        <v>56.04</v>
      </c>
      <c r="N25" s="57"/>
      <c r="O25" s="26" t="s">
        <v>86</v>
      </c>
      <c r="P25" s="27">
        <v>19</v>
      </c>
      <c r="Q25" s="18" t="s">
        <v>25</v>
      </c>
      <c r="R25" s="18" t="s">
        <v>209</v>
      </c>
    </row>
    <row r="26" spans="1:18" s="8" customFormat="1" ht="38.25">
      <c r="A26" s="58"/>
      <c r="B26" s="58">
        <v>710677</v>
      </c>
      <c r="C26" s="58" t="s">
        <v>83</v>
      </c>
      <c r="D26" s="58" t="s">
        <v>84</v>
      </c>
      <c r="E26" s="58" t="s">
        <v>49</v>
      </c>
      <c r="F26" s="58" t="s">
        <v>85</v>
      </c>
      <c r="G26" s="58">
        <v>21</v>
      </c>
      <c r="H26" s="58">
        <v>19</v>
      </c>
      <c r="I26" s="58"/>
      <c r="J26" s="58">
        <v>52.04</v>
      </c>
      <c r="K26" s="58" t="s">
        <v>45</v>
      </c>
      <c r="L26" s="58"/>
      <c r="M26" s="58">
        <v>56.04</v>
      </c>
      <c r="N26" s="58"/>
      <c r="O26" s="6" t="s">
        <v>87</v>
      </c>
      <c r="P26" s="18">
        <v>2</v>
      </c>
      <c r="Q26" s="18" t="s">
        <v>25</v>
      </c>
      <c r="R26" s="19" t="s">
        <v>207</v>
      </c>
    </row>
    <row r="27" spans="1:18" s="5" customFormat="1" ht="38.25">
      <c r="A27" s="20">
        <v>17</v>
      </c>
      <c r="B27" s="20">
        <v>710385</v>
      </c>
      <c r="C27" s="20" t="s">
        <v>88</v>
      </c>
      <c r="D27" s="20" t="s">
        <v>89</v>
      </c>
      <c r="E27" s="20" t="s">
        <v>49</v>
      </c>
      <c r="F27" s="20" t="s">
        <v>18</v>
      </c>
      <c r="G27" s="20">
        <v>21</v>
      </c>
      <c r="H27" s="20">
        <v>16</v>
      </c>
      <c r="I27" s="20" t="s">
        <v>29</v>
      </c>
      <c r="J27" s="22">
        <v>38.69</v>
      </c>
      <c r="K27" s="20"/>
      <c r="L27" s="21"/>
      <c r="M27" s="6">
        <f t="shared" ref="M27:M34" si="2">J27</f>
        <v>38.69</v>
      </c>
      <c r="N27" s="6">
        <v>2</v>
      </c>
      <c r="O27" s="6" t="s">
        <v>90</v>
      </c>
      <c r="P27" s="6">
        <f>G27-H27</f>
        <v>5</v>
      </c>
      <c r="Q27" s="18" t="s">
        <v>25</v>
      </c>
      <c r="R27" s="19" t="s">
        <v>207</v>
      </c>
    </row>
    <row r="28" spans="1:18" s="12" customFormat="1" ht="25.5" customHeight="1">
      <c r="A28" s="49">
        <v>18</v>
      </c>
      <c r="B28" s="49">
        <v>730192</v>
      </c>
      <c r="C28" s="49" t="s">
        <v>201</v>
      </c>
      <c r="D28" s="49" t="s">
        <v>202</v>
      </c>
      <c r="E28" s="49" t="s">
        <v>49</v>
      </c>
      <c r="F28" s="49" t="s">
        <v>92</v>
      </c>
      <c r="G28" s="49">
        <v>23</v>
      </c>
      <c r="H28" s="49"/>
      <c r="I28" s="49" t="s">
        <v>19</v>
      </c>
      <c r="J28" s="49">
        <v>25</v>
      </c>
      <c r="K28" s="49"/>
      <c r="L28" s="49"/>
      <c r="M28" s="49">
        <f t="shared" si="2"/>
        <v>25</v>
      </c>
      <c r="N28" s="49"/>
      <c r="O28" s="16" t="s">
        <v>93</v>
      </c>
      <c r="P28" s="16">
        <v>23</v>
      </c>
      <c r="Q28" s="16" t="s">
        <v>94</v>
      </c>
      <c r="R28" s="16" t="s">
        <v>210</v>
      </c>
    </row>
    <row r="29" spans="1:18" s="12" customFormat="1" ht="38.25">
      <c r="A29" s="50"/>
      <c r="B29" s="50">
        <v>730192</v>
      </c>
      <c r="C29" s="50" t="s">
        <v>201</v>
      </c>
      <c r="D29" s="50" t="s">
        <v>202</v>
      </c>
      <c r="E29" s="50" t="s">
        <v>49</v>
      </c>
      <c r="F29" s="50" t="s">
        <v>92</v>
      </c>
      <c r="G29" s="50">
        <v>23</v>
      </c>
      <c r="H29" s="50"/>
      <c r="I29" s="50" t="s">
        <v>19</v>
      </c>
      <c r="J29" s="50">
        <v>25</v>
      </c>
      <c r="K29" s="50"/>
      <c r="L29" s="50"/>
      <c r="M29" s="50">
        <f t="shared" si="2"/>
        <v>25</v>
      </c>
      <c r="N29" s="50"/>
      <c r="O29" s="18" t="s">
        <v>93</v>
      </c>
      <c r="P29" s="18">
        <v>23</v>
      </c>
      <c r="Q29" s="18" t="s">
        <v>25</v>
      </c>
      <c r="R29" s="18" t="s">
        <v>214</v>
      </c>
    </row>
    <row r="30" spans="1:18" s="12" customFormat="1" ht="25.5" customHeight="1">
      <c r="A30" s="50"/>
      <c r="B30" s="50">
        <v>730192</v>
      </c>
      <c r="C30" s="50" t="s">
        <v>201</v>
      </c>
      <c r="D30" s="50" t="s">
        <v>202</v>
      </c>
      <c r="E30" s="50" t="s">
        <v>49</v>
      </c>
      <c r="F30" s="50" t="s">
        <v>92</v>
      </c>
      <c r="G30" s="50">
        <v>23</v>
      </c>
      <c r="H30" s="50"/>
      <c r="I30" s="50" t="s">
        <v>19</v>
      </c>
      <c r="J30" s="50">
        <v>25</v>
      </c>
      <c r="K30" s="50"/>
      <c r="L30" s="50"/>
      <c r="M30" s="50">
        <f t="shared" si="2"/>
        <v>25</v>
      </c>
      <c r="N30" s="50"/>
      <c r="O30" s="29" t="s">
        <v>71</v>
      </c>
      <c r="P30" s="29">
        <v>20</v>
      </c>
      <c r="Q30" s="30" t="s">
        <v>25</v>
      </c>
      <c r="R30" s="18" t="s">
        <v>215</v>
      </c>
    </row>
    <row r="31" spans="1:18" s="12" customFormat="1" ht="38.25">
      <c r="A31" s="51"/>
      <c r="B31" s="51">
        <v>730192</v>
      </c>
      <c r="C31" s="51" t="s">
        <v>201</v>
      </c>
      <c r="D31" s="51" t="s">
        <v>202</v>
      </c>
      <c r="E31" s="51" t="s">
        <v>49</v>
      </c>
      <c r="F31" s="51" t="s">
        <v>92</v>
      </c>
      <c r="G31" s="51">
        <v>23</v>
      </c>
      <c r="H31" s="51"/>
      <c r="I31" s="51" t="s">
        <v>19</v>
      </c>
      <c r="J31" s="51">
        <v>25</v>
      </c>
      <c r="K31" s="51"/>
      <c r="L31" s="51"/>
      <c r="M31" s="51">
        <f t="shared" si="2"/>
        <v>25</v>
      </c>
      <c r="N31" s="51"/>
      <c r="O31" s="27" t="s">
        <v>95</v>
      </c>
      <c r="P31" s="27">
        <v>3</v>
      </c>
      <c r="Q31" s="18" t="s">
        <v>25</v>
      </c>
      <c r="R31" s="19" t="s">
        <v>207</v>
      </c>
    </row>
    <row r="32" spans="1:18" s="3" customFormat="1" ht="40.5" customHeight="1">
      <c r="A32" s="49">
        <v>19</v>
      </c>
      <c r="B32" s="49">
        <v>700056</v>
      </c>
      <c r="C32" s="49" t="s">
        <v>96</v>
      </c>
      <c r="D32" s="49" t="s">
        <v>43</v>
      </c>
      <c r="E32" s="49" t="s">
        <v>49</v>
      </c>
      <c r="F32" s="49" t="s">
        <v>97</v>
      </c>
      <c r="G32" s="49">
        <v>20</v>
      </c>
      <c r="H32" s="49"/>
      <c r="I32" s="49"/>
      <c r="J32" s="49">
        <v>38.659999999999997</v>
      </c>
      <c r="K32" s="49" t="s">
        <v>21</v>
      </c>
      <c r="L32" s="49"/>
      <c r="M32" s="49">
        <f t="shared" si="2"/>
        <v>38.659999999999997</v>
      </c>
      <c r="N32" s="49"/>
      <c r="O32" s="16" t="s">
        <v>98</v>
      </c>
      <c r="P32" s="16">
        <v>20</v>
      </c>
      <c r="Q32" s="16" t="s">
        <v>193</v>
      </c>
      <c r="R32" s="17" t="s">
        <v>220</v>
      </c>
    </row>
    <row r="33" spans="1:18" s="3" customFormat="1" ht="38.25">
      <c r="A33" s="50"/>
      <c r="B33" s="50"/>
      <c r="C33" s="50" t="s">
        <v>96</v>
      </c>
      <c r="D33" s="50" t="s">
        <v>43</v>
      </c>
      <c r="E33" s="50" t="s">
        <v>49</v>
      </c>
      <c r="F33" s="50" t="s">
        <v>98</v>
      </c>
      <c r="G33" s="50">
        <v>20</v>
      </c>
      <c r="H33" s="50">
        <v>16</v>
      </c>
      <c r="I33" s="50"/>
      <c r="J33" s="50">
        <v>38.659999999999997</v>
      </c>
      <c r="K33" s="50" t="s">
        <v>21</v>
      </c>
      <c r="L33" s="50"/>
      <c r="M33" s="50">
        <f t="shared" si="2"/>
        <v>38.659999999999997</v>
      </c>
      <c r="N33" s="50"/>
      <c r="O33" s="27" t="s">
        <v>98</v>
      </c>
      <c r="P33" s="27">
        <v>16</v>
      </c>
      <c r="Q33" s="18" t="s">
        <v>25</v>
      </c>
      <c r="R33" s="46" t="s">
        <v>221</v>
      </c>
    </row>
    <row r="34" spans="1:18" s="3" customFormat="1" ht="38.25">
      <c r="A34" s="51"/>
      <c r="B34" s="51"/>
      <c r="C34" s="51" t="s">
        <v>96</v>
      </c>
      <c r="D34" s="51" t="s">
        <v>43</v>
      </c>
      <c r="E34" s="51" t="s">
        <v>49</v>
      </c>
      <c r="F34" s="51" t="s">
        <v>98</v>
      </c>
      <c r="G34" s="51">
        <v>20</v>
      </c>
      <c r="H34" s="51">
        <v>16</v>
      </c>
      <c r="I34" s="51"/>
      <c r="J34" s="51">
        <v>38.659999999999997</v>
      </c>
      <c r="K34" s="51" t="s">
        <v>21</v>
      </c>
      <c r="L34" s="51"/>
      <c r="M34" s="51">
        <f t="shared" si="2"/>
        <v>38.659999999999997</v>
      </c>
      <c r="N34" s="51"/>
      <c r="O34" s="28" t="s">
        <v>99</v>
      </c>
      <c r="P34" s="27">
        <v>4</v>
      </c>
      <c r="Q34" s="18" t="s">
        <v>25</v>
      </c>
      <c r="R34" s="19" t="s">
        <v>207</v>
      </c>
    </row>
    <row r="35" spans="1:18" s="3" customFormat="1" ht="25.5">
      <c r="A35" s="49">
        <v>20</v>
      </c>
      <c r="B35" s="49">
        <v>175402</v>
      </c>
      <c r="C35" s="49" t="s">
        <v>100</v>
      </c>
      <c r="D35" s="49" t="s">
        <v>101</v>
      </c>
      <c r="E35" s="49" t="s">
        <v>49</v>
      </c>
      <c r="F35" s="49" t="s">
        <v>102</v>
      </c>
      <c r="G35" s="49">
        <v>18</v>
      </c>
      <c r="H35" s="49">
        <v>10</v>
      </c>
      <c r="I35" s="49"/>
      <c r="J35" s="49">
        <v>36.832999999999998</v>
      </c>
      <c r="K35" s="49"/>
      <c r="L35" s="49"/>
      <c r="M35" s="49">
        <v>36.832999999999998</v>
      </c>
      <c r="N35" s="49"/>
      <c r="O35" s="16" t="s">
        <v>103</v>
      </c>
      <c r="P35" s="18">
        <v>18</v>
      </c>
      <c r="Q35" s="16" t="s">
        <v>104</v>
      </c>
      <c r="R35" s="16" t="s">
        <v>222</v>
      </c>
    </row>
    <row r="36" spans="1:18" s="3" customFormat="1" ht="25.5">
      <c r="A36" s="50"/>
      <c r="B36" s="50">
        <v>175402</v>
      </c>
      <c r="C36" s="50" t="s">
        <v>100</v>
      </c>
      <c r="D36" s="50" t="s">
        <v>101</v>
      </c>
      <c r="E36" s="50" t="s">
        <v>49</v>
      </c>
      <c r="F36" s="50" t="s">
        <v>102</v>
      </c>
      <c r="G36" s="50">
        <v>18</v>
      </c>
      <c r="H36" s="50">
        <v>10</v>
      </c>
      <c r="I36" s="50"/>
      <c r="J36" s="50">
        <v>36.832999999999998</v>
      </c>
      <c r="K36" s="50"/>
      <c r="L36" s="50"/>
      <c r="M36" s="50">
        <v>36.832999999999998</v>
      </c>
      <c r="N36" s="50"/>
      <c r="O36" s="27" t="s">
        <v>103</v>
      </c>
      <c r="P36" s="27">
        <v>10</v>
      </c>
      <c r="Q36" s="18" t="s">
        <v>25</v>
      </c>
      <c r="R36" s="18" t="s">
        <v>223</v>
      </c>
    </row>
    <row r="37" spans="1:18" s="3" customFormat="1" ht="38.25">
      <c r="A37" s="51"/>
      <c r="B37" s="51">
        <v>175402</v>
      </c>
      <c r="C37" s="51" t="s">
        <v>100</v>
      </c>
      <c r="D37" s="51" t="s">
        <v>101</v>
      </c>
      <c r="E37" s="51" t="s">
        <v>49</v>
      </c>
      <c r="F37" s="51" t="s">
        <v>102</v>
      </c>
      <c r="G37" s="51">
        <v>18</v>
      </c>
      <c r="H37" s="51">
        <v>10</v>
      </c>
      <c r="I37" s="51"/>
      <c r="J37" s="51">
        <v>36.832999999999998</v>
      </c>
      <c r="K37" s="51"/>
      <c r="L37" s="51"/>
      <c r="M37" s="51">
        <v>36.832999999999998</v>
      </c>
      <c r="N37" s="51"/>
      <c r="O37" s="28" t="s">
        <v>105</v>
      </c>
      <c r="P37" s="28">
        <v>7</v>
      </c>
      <c r="Q37" s="18" t="s">
        <v>25</v>
      </c>
      <c r="R37" s="19" t="s">
        <v>207</v>
      </c>
    </row>
    <row r="38" spans="1:18" s="3" customFormat="1" ht="30" customHeight="1">
      <c r="A38" s="49">
        <v>21</v>
      </c>
      <c r="B38" s="49">
        <v>220519</v>
      </c>
      <c r="C38" s="49" t="s">
        <v>106</v>
      </c>
      <c r="D38" s="49" t="s">
        <v>61</v>
      </c>
      <c r="E38" s="49" t="s">
        <v>49</v>
      </c>
      <c r="F38" s="49" t="s">
        <v>103</v>
      </c>
      <c r="G38" s="49">
        <v>20</v>
      </c>
      <c r="H38" s="49">
        <v>11</v>
      </c>
      <c r="I38" s="49"/>
      <c r="J38" s="49">
        <v>35.659999999999997</v>
      </c>
      <c r="K38" s="49" t="s">
        <v>107</v>
      </c>
      <c r="L38" s="49"/>
      <c r="M38" s="49">
        <f>J38+4</f>
        <v>39.659999999999997</v>
      </c>
      <c r="N38" s="49"/>
      <c r="O38" s="16" t="s">
        <v>108</v>
      </c>
      <c r="P38" s="16">
        <v>20</v>
      </c>
      <c r="Q38" s="16" t="s">
        <v>192</v>
      </c>
      <c r="R38" s="16" t="s">
        <v>212</v>
      </c>
    </row>
    <row r="39" spans="1:18" s="3" customFormat="1" ht="38.25">
      <c r="A39" s="50"/>
      <c r="B39" s="50"/>
      <c r="C39" s="50" t="s">
        <v>106</v>
      </c>
      <c r="D39" s="50" t="s">
        <v>61</v>
      </c>
      <c r="E39" s="50" t="s">
        <v>49</v>
      </c>
      <c r="F39" s="50" t="s">
        <v>103</v>
      </c>
      <c r="G39" s="50">
        <v>20</v>
      </c>
      <c r="H39" s="50">
        <v>11</v>
      </c>
      <c r="I39" s="50"/>
      <c r="J39" s="50">
        <v>35.659999999999997</v>
      </c>
      <c r="K39" s="50" t="s">
        <v>107</v>
      </c>
      <c r="L39" s="50"/>
      <c r="M39" s="50">
        <f>J39+4</f>
        <v>39.659999999999997</v>
      </c>
      <c r="N39" s="50"/>
      <c r="O39" s="27" t="s">
        <v>108</v>
      </c>
      <c r="P39" s="18">
        <v>13</v>
      </c>
      <c r="Q39" s="18" t="s">
        <v>25</v>
      </c>
      <c r="R39" s="18" t="s">
        <v>213</v>
      </c>
    </row>
    <row r="40" spans="1:18" s="3" customFormat="1" ht="38.25">
      <c r="A40" s="51"/>
      <c r="B40" s="51"/>
      <c r="C40" s="51" t="s">
        <v>106</v>
      </c>
      <c r="D40" s="51" t="s">
        <v>61</v>
      </c>
      <c r="E40" s="51" t="s">
        <v>49</v>
      </c>
      <c r="F40" s="51" t="s">
        <v>108</v>
      </c>
      <c r="G40" s="51">
        <v>20</v>
      </c>
      <c r="H40" s="51">
        <v>11</v>
      </c>
      <c r="I40" s="51"/>
      <c r="J40" s="51">
        <v>35.659999999999997</v>
      </c>
      <c r="K40" s="51" t="s">
        <v>107</v>
      </c>
      <c r="L40" s="51"/>
      <c r="M40" s="51">
        <f>J40+4</f>
        <v>39.659999999999997</v>
      </c>
      <c r="N40" s="51"/>
      <c r="O40" s="28" t="s">
        <v>109</v>
      </c>
      <c r="P40" s="28">
        <v>7</v>
      </c>
      <c r="Q40" s="18" t="s">
        <v>25</v>
      </c>
      <c r="R40" s="19" t="s">
        <v>207</v>
      </c>
    </row>
    <row r="41" spans="1:18" s="3" customFormat="1" ht="27.75" customHeight="1">
      <c r="A41" s="49">
        <v>22</v>
      </c>
      <c r="B41" s="49">
        <v>709691</v>
      </c>
      <c r="C41" s="49" t="s">
        <v>110</v>
      </c>
      <c r="D41" s="49" t="s">
        <v>61</v>
      </c>
      <c r="E41" s="49" t="s">
        <v>49</v>
      </c>
      <c r="F41" s="49" t="s">
        <v>111</v>
      </c>
      <c r="G41" s="49">
        <v>20</v>
      </c>
      <c r="H41" s="49">
        <v>18</v>
      </c>
      <c r="I41" s="49"/>
      <c r="J41" s="49">
        <v>32.83</v>
      </c>
      <c r="K41" s="49"/>
      <c r="L41" s="49"/>
      <c r="M41" s="49">
        <f t="shared" ref="M41:M43" si="3">J41</f>
        <v>32.83</v>
      </c>
      <c r="N41" s="49"/>
      <c r="O41" s="16" t="s">
        <v>112</v>
      </c>
      <c r="P41" s="16">
        <v>20</v>
      </c>
      <c r="Q41" s="16" t="s">
        <v>193</v>
      </c>
      <c r="R41" s="16" t="s">
        <v>212</v>
      </c>
    </row>
    <row r="42" spans="1:18" s="3" customFormat="1" ht="38.25">
      <c r="A42" s="50"/>
      <c r="B42" s="50"/>
      <c r="C42" s="50" t="s">
        <v>110</v>
      </c>
      <c r="D42" s="50" t="s">
        <v>61</v>
      </c>
      <c r="E42" s="50" t="s">
        <v>49</v>
      </c>
      <c r="F42" s="50" t="s">
        <v>111</v>
      </c>
      <c r="G42" s="50">
        <v>20</v>
      </c>
      <c r="H42" s="50">
        <v>18</v>
      </c>
      <c r="I42" s="50"/>
      <c r="J42" s="50">
        <v>32.83</v>
      </c>
      <c r="K42" s="50"/>
      <c r="L42" s="50"/>
      <c r="M42" s="50">
        <f t="shared" si="3"/>
        <v>32.83</v>
      </c>
      <c r="N42" s="50"/>
      <c r="O42" s="18" t="s">
        <v>112</v>
      </c>
      <c r="P42" s="18">
        <v>18</v>
      </c>
      <c r="Q42" s="18" t="s">
        <v>25</v>
      </c>
      <c r="R42" s="18" t="s">
        <v>213</v>
      </c>
    </row>
    <row r="43" spans="1:18" s="3" customFormat="1" ht="38.25">
      <c r="A43" s="51"/>
      <c r="B43" s="51"/>
      <c r="C43" s="51" t="s">
        <v>110</v>
      </c>
      <c r="D43" s="51" t="s">
        <v>61</v>
      </c>
      <c r="E43" s="51" t="s">
        <v>49</v>
      </c>
      <c r="F43" s="51" t="s">
        <v>112</v>
      </c>
      <c r="G43" s="51">
        <v>20</v>
      </c>
      <c r="H43" s="51">
        <v>18</v>
      </c>
      <c r="I43" s="51"/>
      <c r="J43" s="51">
        <v>32.83</v>
      </c>
      <c r="K43" s="51"/>
      <c r="L43" s="51"/>
      <c r="M43" s="51">
        <f t="shared" si="3"/>
        <v>32.83</v>
      </c>
      <c r="N43" s="51"/>
      <c r="O43" s="28" t="s">
        <v>71</v>
      </c>
      <c r="P43" s="28">
        <v>2</v>
      </c>
      <c r="Q43" s="18" t="s">
        <v>25</v>
      </c>
      <c r="R43" s="19" t="s">
        <v>207</v>
      </c>
    </row>
    <row r="44" spans="1:18" s="3" customFormat="1" ht="25.5">
      <c r="A44" s="49">
        <v>23</v>
      </c>
      <c r="B44" s="49">
        <v>710766</v>
      </c>
      <c r="C44" s="49" t="s">
        <v>113</v>
      </c>
      <c r="D44" s="49" t="s">
        <v>114</v>
      </c>
      <c r="E44" s="49" t="s">
        <v>49</v>
      </c>
      <c r="F44" s="49" t="s">
        <v>115</v>
      </c>
      <c r="G44" s="49">
        <v>23</v>
      </c>
      <c r="H44" s="49"/>
      <c r="I44" s="49"/>
      <c r="J44" s="49">
        <v>6.1669999999999998</v>
      </c>
      <c r="K44" s="49"/>
      <c r="L44" s="49" t="s">
        <v>117</v>
      </c>
      <c r="M44" s="49">
        <f t="shared" ref="M44:M49" si="4">J44</f>
        <v>6.1669999999999998</v>
      </c>
      <c r="N44" s="49"/>
      <c r="O44" s="16" t="s">
        <v>118</v>
      </c>
      <c r="P44" s="16">
        <v>23</v>
      </c>
      <c r="Q44" s="16" t="s">
        <v>192</v>
      </c>
      <c r="R44" s="16" t="s">
        <v>210</v>
      </c>
    </row>
    <row r="45" spans="1:18" s="3" customFormat="1" ht="38.25">
      <c r="A45" s="50"/>
      <c r="B45" s="50"/>
      <c r="C45" s="50" t="s">
        <v>113</v>
      </c>
      <c r="D45" s="50" t="s">
        <v>114</v>
      </c>
      <c r="E45" s="50" t="s">
        <v>49</v>
      </c>
      <c r="F45" s="50" t="s">
        <v>118</v>
      </c>
      <c r="G45" s="50">
        <v>23</v>
      </c>
      <c r="H45" s="50">
        <v>16</v>
      </c>
      <c r="I45" s="50"/>
      <c r="J45" s="50">
        <v>6.1669999999999998</v>
      </c>
      <c r="K45" s="50"/>
      <c r="L45" s="50" t="s">
        <v>117</v>
      </c>
      <c r="M45" s="50">
        <f t="shared" si="4"/>
        <v>6.1669999999999998</v>
      </c>
      <c r="N45" s="50"/>
      <c r="O45" s="18" t="s">
        <v>118</v>
      </c>
      <c r="P45" s="15">
        <v>16</v>
      </c>
      <c r="Q45" s="18" t="s">
        <v>25</v>
      </c>
      <c r="R45" s="18" t="s">
        <v>211</v>
      </c>
    </row>
    <row r="46" spans="1:18" s="3" customFormat="1" ht="38.25">
      <c r="A46" s="51"/>
      <c r="B46" s="51"/>
      <c r="C46" s="51" t="s">
        <v>113</v>
      </c>
      <c r="D46" s="51" t="s">
        <v>114</v>
      </c>
      <c r="E46" s="51" t="s">
        <v>49</v>
      </c>
      <c r="F46" s="51" t="s">
        <v>118</v>
      </c>
      <c r="G46" s="51">
        <v>23</v>
      </c>
      <c r="H46" s="51">
        <v>16</v>
      </c>
      <c r="I46" s="51"/>
      <c r="J46" s="51">
        <v>6.1669999999999998</v>
      </c>
      <c r="K46" s="51"/>
      <c r="L46" s="51" t="s">
        <v>117</v>
      </c>
      <c r="M46" s="51">
        <f t="shared" si="4"/>
        <v>6.1669999999999998</v>
      </c>
      <c r="N46" s="51"/>
      <c r="O46" s="6" t="s">
        <v>90</v>
      </c>
      <c r="P46" s="15">
        <v>7</v>
      </c>
      <c r="Q46" s="18" t="s">
        <v>25</v>
      </c>
      <c r="R46" s="19" t="s">
        <v>207</v>
      </c>
    </row>
    <row r="47" spans="1:18" s="7" customFormat="1" ht="38.25">
      <c r="A47" s="31">
        <v>24</v>
      </c>
      <c r="B47" s="20">
        <v>711926</v>
      </c>
      <c r="C47" s="20" t="s">
        <v>119</v>
      </c>
      <c r="D47" s="20" t="s">
        <v>120</v>
      </c>
      <c r="E47" s="32" t="s">
        <v>121</v>
      </c>
      <c r="F47" s="32" t="s">
        <v>75</v>
      </c>
      <c r="G47" s="32">
        <v>23</v>
      </c>
      <c r="H47" s="32">
        <v>8</v>
      </c>
      <c r="I47" s="32" t="s">
        <v>29</v>
      </c>
      <c r="J47" s="33">
        <v>58.56</v>
      </c>
      <c r="K47" s="33" t="s">
        <v>122</v>
      </c>
      <c r="L47" s="34"/>
      <c r="M47" s="35">
        <f t="shared" si="4"/>
        <v>58.56</v>
      </c>
      <c r="N47" s="36">
        <v>1</v>
      </c>
      <c r="O47" s="36" t="s">
        <v>62</v>
      </c>
      <c r="P47" s="37">
        <f>G47-H47</f>
        <v>15</v>
      </c>
      <c r="Q47" s="38" t="s">
        <v>25</v>
      </c>
      <c r="R47" s="19" t="s">
        <v>207</v>
      </c>
    </row>
    <row r="48" spans="1:18" s="7" customFormat="1" ht="38.25">
      <c r="A48" s="22">
        <v>25</v>
      </c>
      <c r="B48" s="20">
        <v>700821</v>
      </c>
      <c r="C48" s="22" t="s">
        <v>203</v>
      </c>
      <c r="D48" s="22" t="s">
        <v>203</v>
      </c>
      <c r="E48" s="22" t="s">
        <v>121</v>
      </c>
      <c r="F48" s="22" t="s">
        <v>54</v>
      </c>
      <c r="G48" s="39">
        <v>20</v>
      </c>
      <c r="H48" s="39">
        <v>12</v>
      </c>
      <c r="I48" s="40" t="s">
        <v>19</v>
      </c>
      <c r="J48" s="41">
        <v>77.989999999999995</v>
      </c>
      <c r="K48" s="6"/>
      <c r="L48" s="6"/>
      <c r="M48" s="6">
        <f t="shared" si="4"/>
        <v>77.989999999999995</v>
      </c>
      <c r="N48" s="6">
        <v>2</v>
      </c>
      <c r="O48" s="6" t="s">
        <v>103</v>
      </c>
      <c r="P48" s="6">
        <f>G48-H48</f>
        <v>8</v>
      </c>
      <c r="Q48" s="18" t="s">
        <v>25</v>
      </c>
      <c r="R48" s="19" t="s">
        <v>207</v>
      </c>
    </row>
    <row r="49" spans="1:18" s="7" customFormat="1" ht="38.25">
      <c r="A49" s="20">
        <v>26</v>
      </c>
      <c r="B49" s="20">
        <v>711263</v>
      </c>
      <c r="C49" s="22" t="s">
        <v>202</v>
      </c>
      <c r="D49" s="22" t="s">
        <v>204</v>
      </c>
      <c r="E49" s="22" t="s">
        <v>121</v>
      </c>
      <c r="F49" s="24" t="s">
        <v>123</v>
      </c>
      <c r="G49" s="15">
        <v>21</v>
      </c>
      <c r="H49" s="15">
        <v>16</v>
      </c>
      <c r="I49" s="15" t="s">
        <v>19</v>
      </c>
      <c r="J49" s="6">
        <v>41.09</v>
      </c>
      <c r="K49" s="6"/>
      <c r="L49" s="6"/>
      <c r="M49" s="6">
        <f t="shared" si="4"/>
        <v>41.09</v>
      </c>
      <c r="N49" s="6"/>
      <c r="O49" s="6" t="s">
        <v>124</v>
      </c>
      <c r="P49" s="6">
        <f>G49-H49</f>
        <v>5</v>
      </c>
      <c r="Q49" s="18" t="s">
        <v>25</v>
      </c>
      <c r="R49" s="19" t="s">
        <v>207</v>
      </c>
    </row>
    <row r="50" spans="1:18" s="5" customFormat="1" ht="25.5">
      <c r="A50" s="53">
        <v>27</v>
      </c>
      <c r="B50" s="53">
        <v>723251</v>
      </c>
      <c r="C50" s="53" t="s">
        <v>201</v>
      </c>
      <c r="D50" s="53" t="s">
        <v>205</v>
      </c>
      <c r="E50" s="53" t="s">
        <v>121</v>
      </c>
      <c r="F50" s="53" t="s">
        <v>125</v>
      </c>
      <c r="G50" s="53">
        <v>23</v>
      </c>
      <c r="H50" s="53"/>
      <c r="I50" s="53" t="s">
        <v>19</v>
      </c>
      <c r="J50" s="53">
        <v>38.880000000000003</v>
      </c>
      <c r="K50" s="53"/>
      <c r="L50" s="53"/>
      <c r="M50" s="53">
        <v>38.880000000000003</v>
      </c>
      <c r="N50" s="53"/>
      <c r="O50" s="17" t="s">
        <v>79</v>
      </c>
      <c r="P50" s="17">
        <v>23</v>
      </c>
      <c r="Q50" s="17" t="s">
        <v>194</v>
      </c>
      <c r="R50" s="17" t="s">
        <v>206</v>
      </c>
    </row>
    <row r="51" spans="1:18" s="5" customFormat="1" ht="38.25">
      <c r="A51" s="54"/>
      <c r="B51" s="54"/>
      <c r="C51" s="54" t="s">
        <v>201</v>
      </c>
      <c r="D51" s="54" t="s">
        <v>205</v>
      </c>
      <c r="E51" s="54" t="s">
        <v>121</v>
      </c>
      <c r="F51" s="54" t="s">
        <v>125</v>
      </c>
      <c r="G51" s="54">
        <v>23</v>
      </c>
      <c r="H51" s="54"/>
      <c r="I51" s="54" t="s">
        <v>19</v>
      </c>
      <c r="J51" s="54">
        <v>38.880000000000003</v>
      </c>
      <c r="K51" s="54"/>
      <c r="L51" s="54"/>
      <c r="M51" s="54">
        <v>38.880000000000003</v>
      </c>
      <c r="N51" s="54"/>
      <c r="O51" s="15" t="s">
        <v>79</v>
      </c>
      <c r="P51" s="15">
        <v>20</v>
      </c>
      <c r="Q51" s="18" t="s">
        <v>25</v>
      </c>
      <c r="R51" s="18" t="s">
        <v>209</v>
      </c>
    </row>
    <row r="52" spans="1:18" s="5" customFormat="1" ht="38.25">
      <c r="A52" s="55"/>
      <c r="B52" s="55"/>
      <c r="C52" s="55" t="s">
        <v>201</v>
      </c>
      <c r="D52" s="55" t="s">
        <v>205</v>
      </c>
      <c r="E52" s="55" t="s">
        <v>121</v>
      </c>
      <c r="F52" s="55" t="s">
        <v>125</v>
      </c>
      <c r="G52" s="55">
        <v>23</v>
      </c>
      <c r="H52" s="55"/>
      <c r="I52" s="55" t="s">
        <v>19</v>
      </c>
      <c r="J52" s="55">
        <v>38.880000000000003</v>
      </c>
      <c r="K52" s="55"/>
      <c r="L52" s="55"/>
      <c r="M52" s="55">
        <v>38.880000000000003</v>
      </c>
      <c r="N52" s="55"/>
      <c r="O52" s="41" t="s">
        <v>126</v>
      </c>
      <c r="P52" s="41">
        <v>3</v>
      </c>
      <c r="Q52" s="30" t="s">
        <v>25</v>
      </c>
      <c r="R52" s="19" t="s">
        <v>207</v>
      </c>
    </row>
    <row r="53" spans="1:18" s="13" customFormat="1" ht="38.25">
      <c r="A53" s="22">
        <v>28</v>
      </c>
      <c r="B53" s="22">
        <v>17269</v>
      </c>
      <c r="C53" s="22" t="s">
        <v>127</v>
      </c>
      <c r="D53" s="22" t="s">
        <v>128</v>
      </c>
      <c r="E53" s="24" t="s">
        <v>121</v>
      </c>
      <c r="F53" s="15" t="s">
        <v>129</v>
      </c>
      <c r="G53" s="15">
        <v>18</v>
      </c>
      <c r="H53" s="15">
        <v>16</v>
      </c>
      <c r="I53" s="15"/>
      <c r="J53" s="15">
        <v>126.85</v>
      </c>
      <c r="K53" s="15"/>
      <c r="L53" s="15"/>
      <c r="M53" s="15">
        <f>J53</f>
        <v>126.85</v>
      </c>
      <c r="N53" s="15">
        <v>1</v>
      </c>
      <c r="O53" s="15" t="s">
        <v>130</v>
      </c>
      <c r="P53" s="6">
        <f>G53-H53</f>
        <v>2</v>
      </c>
      <c r="Q53" s="18" t="s">
        <v>25</v>
      </c>
      <c r="R53" s="19" t="s">
        <v>207</v>
      </c>
    </row>
    <row r="54" spans="1:18" s="7" customFormat="1" ht="38.25">
      <c r="A54" s="20">
        <v>29</v>
      </c>
      <c r="B54" s="20">
        <v>227076</v>
      </c>
      <c r="C54" s="20" t="s">
        <v>131</v>
      </c>
      <c r="D54" s="20" t="s">
        <v>132</v>
      </c>
      <c r="E54" s="21" t="s">
        <v>121</v>
      </c>
      <c r="F54" s="6" t="s">
        <v>133</v>
      </c>
      <c r="G54" s="6">
        <v>20</v>
      </c>
      <c r="H54" s="6">
        <v>16</v>
      </c>
      <c r="I54" s="6" t="s">
        <v>29</v>
      </c>
      <c r="J54" s="6">
        <v>87.57</v>
      </c>
      <c r="K54" s="6" t="s">
        <v>107</v>
      </c>
      <c r="L54" s="6"/>
      <c r="M54" s="6">
        <f>J54+4</f>
        <v>91.57</v>
      </c>
      <c r="N54" s="6">
        <v>1</v>
      </c>
      <c r="O54" s="6" t="s">
        <v>134</v>
      </c>
      <c r="P54" s="15">
        <f>G54-H54</f>
        <v>4</v>
      </c>
      <c r="Q54" s="18" t="s">
        <v>25</v>
      </c>
      <c r="R54" s="19" t="s">
        <v>207</v>
      </c>
    </row>
    <row r="55" spans="1:18" s="7" customFormat="1" ht="38.25">
      <c r="A55" s="20">
        <v>30</v>
      </c>
      <c r="B55" s="20">
        <v>197841</v>
      </c>
      <c r="C55" s="20" t="s">
        <v>135</v>
      </c>
      <c r="D55" s="20" t="s">
        <v>136</v>
      </c>
      <c r="E55" s="21" t="s">
        <v>121</v>
      </c>
      <c r="F55" s="6" t="s">
        <v>37</v>
      </c>
      <c r="G55" s="6">
        <v>18</v>
      </c>
      <c r="H55" s="6">
        <v>16</v>
      </c>
      <c r="I55" s="6" t="s">
        <v>29</v>
      </c>
      <c r="J55" s="6">
        <v>87.38</v>
      </c>
      <c r="K55" s="6"/>
      <c r="L55" s="6"/>
      <c r="M55" s="6">
        <f>J55</f>
        <v>87.38</v>
      </c>
      <c r="N55" s="6">
        <v>1</v>
      </c>
      <c r="O55" s="6" t="s">
        <v>137</v>
      </c>
      <c r="P55" s="15">
        <f>G55-H55</f>
        <v>2</v>
      </c>
      <c r="Q55" s="18" t="s">
        <v>25</v>
      </c>
      <c r="R55" s="19" t="s">
        <v>207</v>
      </c>
    </row>
    <row r="56" spans="1:18" s="5" customFormat="1" ht="25.5">
      <c r="A56" s="56">
        <v>31</v>
      </c>
      <c r="B56" s="56">
        <v>723085</v>
      </c>
      <c r="C56" s="56" t="s">
        <v>138</v>
      </c>
      <c r="D56" s="56" t="s">
        <v>139</v>
      </c>
      <c r="E56" s="56" t="s">
        <v>121</v>
      </c>
      <c r="F56" s="56" t="s">
        <v>140</v>
      </c>
      <c r="G56" s="56">
        <v>18</v>
      </c>
      <c r="H56" s="56"/>
      <c r="I56" s="56"/>
      <c r="J56" s="56">
        <v>83.73</v>
      </c>
      <c r="K56" s="56" t="s">
        <v>107</v>
      </c>
      <c r="L56" s="56"/>
      <c r="M56" s="56">
        <v>87.73</v>
      </c>
      <c r="N56" s="56"/>
      <c r="O56" s="25" t="s">
        <v>141</v>
      </c>
      <c r="P56" s="16">
        <v>18</v>
      </c>
      <c r="Q56" s="17" t="s">
        <v>191</v>
      </c>
      <c r="R56" s="17" t="s">
        <v>206</v>
      </c>
    </row>
    <row r="57" spans="1:18" s="5" customFormat="1" ht="38.25">
      <c r="A57" s="57"/>
      <c r="B57" s="57"/>
      <c r="C57" s="57" t="s">
        <v>138</v>
      </c>
      <c r="D57" s="57" t="s">
        <v>139</v>
      </c>
      <c r="E57" s="57" t="s">
        <v>121</v>
      </c>
      <c r="F57" s="57" t="s">
        <v>140</v>
      </c>
      <c r="G57" s="57">
        <v>18</v>
      </c>
      <c r="H57" s="57"/>
      <c r="I57" s="57"/>
      <c r="J57" s="57">
        <v>83.73</v>
      </c>
      <c r="K57" s="57" t="s">
        <v>107</v>
      </c>
      <c r="L57" s="57"/>
      <c r="M57" s="57">
        <v>87.73</v>
      </c>
      <c r="N57" s="57"/>
      <c r="O57" s="14" t="s">
        <v>141</v>
      </c>
      <c r="P57" s="18">
        <v>12</v>
      </c>
      <c r="Q57" s="18" t="s">
        <v>25</v>
      </c>
      <c r="R57" s="18" t="s">
        <v>209</v>
      </c>
    </row>
    <row r="58" spans="1:18" s="5" customFormat="1" ht="38.25">
      <c r="A58" s="58"/>
      <c r="B58" s="58"/>
      <c r="C58" s="58" t="s">
        <v>138</v>
      </c>
      <c r="D58" s="58" t="s">
        <v>139</v>
      </c>
      <c r="E58" s="58" t="s">
        <v>121</v>
      </c>
      <c r="F58" s="58" t="s">
        <v>140</v>
      </c>
      <c r="G58" s="58">
        <v>18</v>
      </c>
      <c r="H58" s="58"/>
      <c r="I58" s="58"/>
      <c r="J58" s="58">
        <v>83.73</v>
      </c>
      <c r="K58" s="58" t="s">
        <v>107</v>
      </c>
      <c r="L58" s="58"/>
      <c r="M58" s="58">
        <v>87.73</v>
      </c>
      <c r="N58" s="58"/>
      <c r="O58" s="18" t="s">
        <v>142</v>
      </c>
      <c r="P58" s="15">
        <v>5</v>
      </c>
      <c r="Q58" s="18" t="s">
        <v>25</v>
      </c>
      <c r="R58" s="19" t="s">
        <v>207</v>
      </c>
    </row>
    <row r="59" spans="1:18" s="7" customFormat="1" ht="38.25">
      <c r="A59" s="20">
        <v>32</v>
      </c>
      <c r="B59" s="20">
        <v>217789</v>
      </c>
      <c r="C59" s="20" t="s">
        <v>143</v>
      </c>
      <c r="D59" s="20" t="s">
        <v>144</v>
      </c>
      <c r="E59" s="21" t="s">
        <v>121</v>
      </c>
      <c r="F59" s="6" t="s">
        <v>59</v>
      </c>
      <c r="G59" s="6">
        <v>20</v>
      </c>
      <c r="H59" s="6">
        <v>16</v>
      </c>
      <c r="I59" s="6" t="s">
        <v>29</v>
      </c>
      <c r="J59" s="6">
        <v>82.27</v>
      </c>
      <c r="K59" s="6" t="s">
        <v>122</v>
      </c>
      <c r="L59" s="6"/>
      <c r="M59" s="6">
        <f>J59</f>
        <v>82.27</v>
      </c>
      <c r="N59" s="6">
        <v>1</v>
      </c>
      <c r="O59" s="6" t="s">
        <v>145</v>
      </c>
      <c r="P59" s="6">
        <f>G59-H59</f>
        <v>4</v>
      </c>
      <c r="Q59" s="18" t="s">
        <v>25</v>
      </c>
      <c r="R59" s="19" t="s">
        <v>207</v>
      </c>
    </row>
    <row r="60" spans="1:18" s="7" customFormat="1" ht="38.25">
      <c r="A60" s="20">
        <v>33</v>
      </c>
      <c r="B60" s="20">
        <v>212843</v>
      </c>
      <c r="C60" s="20" t="s">
        <v>146</v>
      </c>
      <c r="D60" s="20" t="s">
        <v>65</v>
      </c>
      <c r="E60" s="21" t="s">
        <v>121</v>
      </c>
      <c r="F60" s="6" t="s">
        <v>31</v>
      </c>
      <c r="G60" s="6">
        <v>20</v>
      </c>
      <c r="H60" s="6">
        <v>18</v>
      </c>
      <c r="I60" s="6" t="s">
        <v>29</v>
      </c>
      <c r="J60" s="6">
        <v>77.319999999999993</v>
      </c>
      <c r="K60" s="6" t="s">
        <v>116</v>
      </c>
      <c r="L60" s="6"/>
      <c r="M60" s="6"/>
      <c r="N60" s="6">
        <v>1</v>
      </c>
      <c r="O60" s="42" t="s">
        <v>147</v>
      </c>
      <c r="P60" s="15"/>
      <c r="Q60" s="18" t="s">
        <v>25</v>
      </c>
      <c r="R60" s="19" t="s">
        <v>207</v>
      </c>
    </row>
    <row r="61" spans="1:18" s="7" customFormat="1" ht="38.25">
      <c r="A61" s="20">
        <v>34</v>
      </c>
      <c r="B61" s="20">
        <v>222822</v>
      </c>
      <c r="C61" s="20" t="s">
        <v>148</v>
      </c>
      <c r="D61" s="20" t="s">
        <v>91</v>
      </c>
      <c r="E61" s="21" t="s">
        <v>121</v>
      </c>
      <c r="F61" s="6" t="s">
        <v>149</v>
      </c>
      <c r="G61" s="6">
        <v>20</v>
      </c>
      <c r="H61" s="6">
        <v>13</v>
      </c>
      <c r="I61" s="6" t="s">
        <v>29</v>
      </c>
      <c r="J61" s="6">
        <v>70.28</v>
      </c>
      <c r="K61" s="6"/>
      <c r="L61" s="6"/>
      <c r="M61" s="6">
        <f>J61</f>
        <v>70.28</v>
      </c>
      <c r="N61" s="36">
        <v>1</v>
      </c>
      <c r="O61" s="36" t="s">
        <v>35</v>
      </c>
      <c r="P61" s="37">
        <f>G61-H61</f>
        <v>7</v>
      </c>
      <c r="Q61" s="38" t="s">
        <v>25</v>
      </c>
      <c r="R61" s="19" t="s">
        <v>207</v>
      </c>
    </row>
    <row r="62" spans="1:18" s="7" customFormat="1" ht="38.25">
      <c r="A62" s="47">
        <v>35</v>
      </c>
      <c r="B62" s="47">
        <v>711847</v>
      </c>
      <c r="C62" s="47" t="s">
        <v>150</v>
      </c>
      <c r="D62" s="47" t="s">
        <v>151</v>
      </c>
      <c r="E62" s="47" t="s">
        <v>121</v>
      </c>
      <c r="F62" s="47" t="s">
        <v>152</v>
      </c>
      <c r="G62" s="47">
        <v>23</v>
      </c>
      <c r="H62" s="47">
        <v>16</v>
      </c>
      <c r="I62" s="47" t="s">
        <v>29</v>
      </c>
      <c r="J62" s="47">
        <v>31.51</v>
      </c>
      <c r="K62" s="47" t="s">
        <v>107</v>
      </c>
      <c r="L62" s="47" t="s">
        <v>153</v>
      </c>
      <c r="M62" s="47">
        <f>J62+4</f>
        <v>35.510000000000005</v>
      </c>
      <c r="N62" s="47">
        <v>1</v>
      </c>
      <c r="O62" s="6" t="s">
        <v>35</v>
      </c>
      <c r="P62" s="15">
        <v>4</v>
      </c>
      <c r="Q62" s="18" t="s">
        <v>25</v>
      </c>
      <c r="R62" s="19" t="s">
        <v>207</v>
      </c>
    </row>
    <row r="63" spans="1:18" s="7" customFormat="1" ht="38.25">
      <c r="A63" s="48"/>
      <c r="B63" s="48"/>
      <c r="C63" s="48" t="s">
        <v>150</v>
      </c>
      <c r="D63" s="48" t="s">
        <v>151</v>
      </c>
      <c r="E63" s="48" t="s">
        <v>121</v>
      </c>
      <c r="F63" s="48" t="s">
        <v>152</v>
      </c>
      <c r="G63" s="48">
        <v>23</v>
      </c>
      <c r="H63" s="48">
        <v>16</v>
      </c>
      <c r="I63" s="48" t="s">
        <v>29</v>
      </c>
      <c r="J63" s="48">
        <v>31.51</v>
      </c>
      <c r="K63" s="48" t="s">
        <v>107</v>
      </c>
      <c r="L63" s="48" t="s">
        <v>153</v>
      </c>
      <c r="M63" s="48">
        <f>J63</f>
        <v>31.51</v>
      </c>
      <c r="N63" s="48">
        <v>1</v>
      </c>
      <c r="O63" s="6" t="s">
        <v>154</v>
      </c>
      <c r="P63" s="15">
        <v>3</v>
      </c>
      <c r="Q63" s="18" t="s">
        <v>25</v>
      </c>
      <c r="R63" s="19" t="s">
        <v>207</v>
      </c>
    </row>
    <row r="64" spans="1:18" s="7" customFormat="1" ht="38.25">
      <c r="A64" s="47">
        <v>36</v>
      </c>
      <c r="B64" s="20">
        <v>711598</v>
      </c>
      <c r="C64" s="20" t="s">
        <v>155</v>
      </c>
      <c r="D64" s="20" t="s">
        <v>27</v>
      </c>
      <c r="E64" s="21" t="s">
        <v>121</v>
      </c>
      <c r="F64" s="6" t="s">
        <v>34</v>
      </c>
      <c r="G64" s="6">
        <v>23</v>
      </c>
      <c r="H64" s="6">
        <v>17</v>
      </c>
      <c r="I64" s="6" t="s">
        <v>29</v>
      </c>
      <c r="J64" s="6">
        <v>31.11</v>
      </c>
      <c r="K64" s="6" t="s">
        <v>156</v>
      </c>
      <c r="L64" s="6"/>
      <c r="M64" s="6">
        <f>J64</f>
        <v>31.11</v>
      </c>
      <c r="N64" s="6">
        <v>1</v>
      </c>
      <c r="O64" s="6" t="s">
        <v>71</v>
      </c>
      <c r="P64" s="15">
        <v>4</v>
      </c>
      <c r="Q64" s="18" t="s">
        <v>25</v>
      </c>
      <c r="R64" s="19" t="s">
        <v>207</v>
      </c>
    </row>
    <row r="65" spans="1:18" s="7" customFormat="1" ht="38.25">
      <c r="A65" s="48"/>
      <c r="B65" s="20">
        <v>711598</v>
      </c>
      <c r="C65" s="20" t="s">
        <v>155</v>
      </c>
      <c r="D65" s="20" t="s">
        <v>27</v>
      </c>
      <c r="E65" s="21" t="s">
        <v>121</v>
      </c>
      <c r="F65" s="6" t="s">
        <v>34</v>
      </c>
      <c r="G65" s="6">
        <v>23</v>
      </c>
      <c r="H65" s="6">
        <v>17</v>
      </c>
      <c r="I65" s="6" t="s">
        <v>29</v>
      </c>
      <c r="J65" s="6">
        <v>31.11</v>
      </c>
      <c r="K65" s="6" t="s">
        <v>156</v>
      </c>
      <c r="L65" s="6"/>
      <c r="M65" s="6">
        <f>J65</f>
        <v>31.11</v>
      </c>
      <c r="N65" s="6">
        <v>1</v>
      </c>
      <c r="O65" s="6" t="s">
        <v>157</v>
      </c>
      <c r="P65" s="15">
        <v>2</v>
      </c>
      <c r="Q65" s="18" t="s">
        <v>25</v>
      </c>
      <c r="R65" s="19" t="s">
        <v>207</v>
      </c>
    </row>
    <row r="66" spans="1:18" s="7" customFormat="1" ht="38.25">
      <c r="A66" s="20">
        <v>37</v>
      </c>
      <c r="B66" s="20">
        <v>723165</v>
      </c>
      <c r="C66" s="20" t="s">
        <v>158</v>
      </c>
      <c r="D66" s="20" t="s">
        <v>27</v>
      </c>
      <c r="E66" s="21" t="s">
        <v>121</v>
      </c>
      <c r="F66" s="6" t="s">
        <v>37</v>
      </c>
      <c r="G66" s="6">
        <v>23</v>
      </c>
      <c r="H66" s="6">
        <v>16</v>
      </c>
      <c r="I66" s="6" t="s">
        <v>29</v>
      </c>
      <c r="J66" s="6">
        <v>17.02</v>
      </c>
      <c r="K66" s="6" t="s">
        <v>117</v>
      </c>
      <c r="L66" s="6"/>
      <c r="M66" s="6">
        <f>J66+4</f>
        <v>21.02</v>
      </c>
      <c r="N66" s="6">
        <v>1</v>
      </c>
      <c r="O66" s="6" t="s">
        <v>159</v>
      </c>
      <c r="P66" s="15">
        <f>G66-H66</f>
        <v>7</v>
      </c>
      <c r="Q66" s="18" t="s">
        <v>25</v>
      </c>
      <c r="R66" s="19" t="s">
        <v>207</v>
      </c>
    </row>
    <row r="67" spans="1:18" s="7" customFormat="1" ht="38.25">
      <c r="A67" s="20">
        <v>38</v>
      </c>
      <c r="B67" s="20">
        <v>222820</v>
      </c>
      <c r="C67" s="20" t="s">
        <v>160</v>
      </c>
      <c r="D67" s="20" t="s">
        <v>161</v>
      </c>
      <c r="E67" s="20" t="s">
        <v>121</v>
      </c>
      <c r="F67" s="32" t="s">
        <v>162</v>
      </c>
      <c r="G67" s="32">
        <v>20</v>
      </c>
      <c r="H67" s="32">
        <v>16</v>
      </c>
      <c r="I67" s="32" t="s">
        <v>29</v>
      </c>
      <c r="J67" s="32">
        <v>89.99</v>
      </c>
      <c r="K67" s="32" t="s">
        <v>45</v>
      </c>
      <c r="L67" s="43"/>
      <c r="M67" s="36">
        <f>J67+4</f>
        <v>93.99</v>
      </c>
      <c r="N67" s="6">
        <v>2</v>
      </c>
      <c r="O67" s="6" t="s">
        <v>163</v>
      </c>
      <c r="P67" s="15">
        <f>G67-H67</f>
        <v>4</v>
      </c>
      <c r="Q67" s="18" t="s">
        <v>25</v>
      </c>
      <c r="R67" s="19" t="s">
        <v>207</v>
      </c>
    </row>
    <row r="68" spans="1:18" s="7" customFormat="1" ht="38.25">
      <c r="A68" s="20">
        <v>39</v>
      </c>
      <c r="B68" s="20">
        <v>217804</v>
      </c>
      <c r="C68" s="20" t="s">
        <v>164</v>
      </c>
      <c r="D68" s="20" t="s">
        <v>165</v>
      </c>
      <c r="E68" s="20" t="s">
        <v>121</v>
      </c>
      <c r="F68" s="44" t="s">
        <v>52</v>
      </c>
      <c r="G68" s="44">
        <v>20</v>
      </c>
      <c r="H68" s="44">
        <v>12</v>
      </c>
      <c r="I68" s="44" t="s">
        <v>29</v>
      </c>
      <c r="J68" s="44">
        <v>72.489999999999995</v>
      </c>
      <c r="K68" s="44" t="s">
        <v>21</v>
      </c>
      <c r="L68" s="45" t="s">
        <v>21</v>
      </c>
      <c r="M68" s="41">
        <f>J68+4+4</f>
        <v>80.489999999999995</v>
      </c>
      <c r="N68" s="6">
        <v>2</v>
      </c>
      <c r="O68" s="6" t="s">
        <v>126</v>
      </c>
      <c r="P68" s="15">
        <v>7</v>
      </c>
      <c r="Q68" s="18" t="s">
        <v>25</v>
      </c>
      <c r="R68" s="19" t="s">
        <v>207</v>
      </c>
    </row>
    <row r="69" spans="1:18" s="7" customFormat="1" ht="38.25">
      <c r="A69" s="20">
        <v>40</v>
      </c>
      <c r="B69" s="20">
        <v>703652</v>
      </c>
      <c r="C69" s="20" t="s">
        <v>166</v>
      </c>
      <c r="D69" s="20" t="s">
        <v>27</v>
      </c>
      <c r="E69" s="21" t="s">
        <v>121</v>
      </c>
      <c r="F69" s="6" t="s">
        <v>87</v>
      </c>
      <c r="G69" s="6">
        <v>21</v>
      </c>
      <c r="H69" s="6">
        <v>15</v>
      </c>
      <c r="I69" s="6" t="s">
        <v>29</v>
      </c>
      <c r="J69" s="6">
        <v>68.930000000000007</v>
      </c>
      <c r="K69" s="6"/>
      <c r="L69" s="6"/>
      <c r="M69" s="6">
        <f t="shared" ref="M69:M74" si="5">J69</f>
        <v>68.930000000000007</v>
      </c>
      <c r="N69" s="6">
        <v>2</v>
      </c>
      <c r="O69" s="6" t="s">
        <v>99</v>
      </c>
      <c r="P69" s="15">
        <f>G69-H69</f>
        <v>6</v>
      </c>
      <c r="Q69" s="18" t="s">
        <v>25</v>
      </c>
      <c r="R69" s="19" t="s">
        <v>207</v>
      </c>
    </row>
    <row r="70" spans="1:18" s="7" customFormat="1" ht="38.25">
      <c r="A70" s="20">
        <v>41</v>
      </c>
      <c r="B70" s="20">
        <v>723254</v>
      </c>
      <c r="C70" s="20" t="s">
        <v>167</v>
      </c>
      <c r="D70" s="20" t="s">
        <v>168</v>
      </c>
      <c r="E70" s="21" t="s">
        <v>121</v>
      </c>
      <c r="F70" s="6" t="s">
        <v>169</v>
      </c>
      <c r="G70" s="6">
        <v>21</v>
      </c>
      <c r="H70" s="6">
        <v>17</v>
      </c>
      <c r="I70" s="6" t="s">
        <v>29</v>
      </c>
      <c r="J70" s="6">
        <v>42.28</v>
      </c>
      <c r="K70" s="6"/>
      <c r="L70" s="6"/>
      <c r="M70" s="6">
        <f t="shared" si="5"/>
        <v>42.28</v>
      </c>
      <c r="N70" s="6">
        <v>2</v>
      </c>
      <c r="O70" s="6" t="s">
        <v>170</v>
      </c>
      <c r="P70" s="15">
        <f>G70-H70</f>
        <v>4</v>
      </c>
      <c r="Q70" s="18" t="s">
        <v>25</v>
      </c>
      <c r="R70" s="19" t="s">
        <v>207</v>
      </c>
    </row>
    <row r="71" spans="1:18" s="7" customFormat="1" ht="38.25">
      <c r="A71" s="20">
        <v>42</v>
      </c>
      <c r="B71" s="20">
        <v>711370</v>
      </c>
      <c r="C71" s="20" t="s">
        <v>171</v>
      </c>
      <c r="D71" s="20" t="s">
        <v>172</v>
      </c>
      <c r="E71" s="21" t="s">
        <v>121</v>
      </c>
      <c r="F71" s="6" t="s">
        <v>23</v>
      </c>
      <c r="G71" s="6">
        <v>21</v>
      </c>
      <c r="H71" s="6">
        <v>10</v>
      </c>
      <c r="I71" s="6" t="s">
        <v>29</v>
      </c>
      <c r="J71" s="6">
        <v>38.409999999999997</v>
      </c>
      <c r="K71" s="6" t="s">
        <v>173</v>
      </c>
      <c r="L71" s="6"/>
      <c r="M71" s="6">
        <f t="shared" si="5"/>
        <v>38.409999999999997</v>
      </c>
      <c r="N71" s="6">
        <v>2</v>
      </c>
      <c r="O71" s="6" t="s">
        <v>174</v>
      </c>
      <c r="P71" s="15">
        <f>G71-H71</f>
        <v>11</v>
      </c>
      <c r="Q71" s="18" t="s">
        <v>25</v>
      </c>
      <c r="R71" s="19" t="s">
        <v>207</v>
      </c>
    </row>
    <row r="72" spans="1:18" ht="25.5">
      <c r="A72" s="49">
        <v>43</v>
      </c>
      <c r="B72" s="49">
        <v>207008</v>
      </c>
      <c r="C72" s="49" t="s">
        <v>175</v>
      </c>
      <c r="D72" s="49" t="s">
        <v>176</v>
      </c>
      <c r="E72" s="49" t="s">
        <v>121</v>
      </c>
      <c r="F72" s="49" t="s">
        <v>177</v>
      </c>
      <c r="G72" s="49">
        <v>18</v>
      </c>
      <c r="H72" s="49">
        <v>16</v>
      </c>
      <c r="I72" s="49"/>
      <c r="J72" s="49">
        <v>43.33</v>
      </c>
      <c r="K72" s="49"/>
      <c r="L72" s="49"/>
      <c r="M72" s="49">
        <f t="shared" si="5"/>
        <v>43.33</v>
      </c>
      <c r="N72" s="49"/>
      <c r="O72" s="16" t="s">
        <v>58</v>
      </c>
      <c r="P72" s="16">
        <v>18</v>
      </c>
      <c r="Q72" s="16" t="s">
        <v>192</v>
      </c>
      <c r="R72" s="16" t="s">
        <v>212</v>
      </c>
    </row>
    <row r="73" spans="1:18" ht="38.25">
      <c r="A73" s="50"/>
      <c r="B73" s="50"/>
      <c r="C73" s="50" t="s">
        <v>175</v>
      </c>
      <c r="D73" s="50" t="s">
        <v>176</v>
      </c>
      <c r="E73" s="50" t="s">
        <v>121</v>
      </c>
      <c r="F73" s="50" t="s">
        <v>58</v>
      </c>
      <c r="G73" s="50">
        <v>18</v>
      </c>
      <c r="H73" s="50">
        <v>16</v>
      </c>
      <c r="I73" s="50"/>
      <c r="J73" s="50">
        <v>43.33</v>
      </c>
      <c r="K73" s="50"/>
      <c r="L73" s="50"/>
      <c r="M73" s="50">
        <f t="shared" si="5"/>
        <v>43.33</v>
      </c>
      <c r="N73" s="50"/>
      <c r="O73" s="18" t="s">
        <v>58</v>
      </c>
      <c r="P73" s="18">
        <v>16</v>
      </c>
      <c r="Q73" s="18" t="s">
        <v>25</v>
      </c>
      <c r="R73" s="18" t="s">
        <v>213</v>
      </c>
    </row>
    <row r="74" spans="1:18" ht="38.25">
      <c r="A74" s="51"/>
      <c r="B74" s="51"/>
      <c r="C74" s="51" t="s">
        <v>175</v>
      </c>
      <c r="D74" s="51" t="s">
        <v>176</v>
      </c>
      <c r="E74" s="51" t="s">
        <v>121</v>
      </c>
      <c r="F74" s="51" t="s">
        <v>58</v>
      </c>
      <c r="G74" s="51">
        <v>18</v>
      </c>
      <c r="H74" s="51">
        <v>16</v>
      </c>
      <c r="I74" s="51"/>
      <c r="J74" s="51">
        <v>43.33</v>
      </c>
      <c r="K74" s="51"/>
      <c r="L74" s="51"/>
      <c r="M74" s="51">
        <f t="shared" si="5"/>
        <v>43.33</v>
      </c>
      <c r="N74" s="51"/>
      <c r="O74" s="28" t="s">
        <v>178</v>
      </c>
      <c r="P74" s="15">
        <f>G74-H74</f>
        <v>2</v>
      </c>
      <c r="Q74" s="18" t="s">
        <v>25</v>
      </c>
      <c r="R74" s="19" t="s">
        <v>207</v>
      </c>
    </row>
    <row r="75" spans="1:18" ht="25.5">
      <c r="A75" s="49">
        <v>44</v>
      </c>
      <c r="B75" s="49">
        <v>704483</v>
      </c>
      <c r="C75" s="49" t="s">
        <v>179</v>
      </c>
      <c r="D75" s="49" t="s">
        <v>180</v>
      </c>
      <c r="E75" s="49" t="s">
        <v>121</v>
      </c>
      <c r="F75" s="49" t="s">
        <v>181</v>
      </c>
      <c r="G75" s="49">
        <v>20</v>
      </c>
      <c r="H75" s="49">
        <v>15</v>
      </c>
      <c r="I75" s="49"/>
      <c r="J75" s="49">
        <v>28.66</v>
      </c>
      <c r="K75" s="49" t="s">
        <v>107</v>
      </c>
      <c r="L75" s="49"/>
      <c r="M75" s="49">
        <f>J75+4</f>
        <v>32.659999999999997</v>
      </c>
      <c r="N75" s="49"/>
      <c r="O75" s="16" t="s">
        <v>182</v>
      </c>
      <c r="P75" s="16">
        <v>20</v>
      </c>
      <c r="Q75" s="16" t="s">
        <v>195</v>
      </c>
      <c r="R75" s="16" t="s">
        <v>212</v>
      </c>
    </row>
    <row r="76" spans="1:18" ht="38.25">
      <c r="A76" s="50"/>
      <c r="B76" s="50"/>
      <c r="C76" s="50" t="s">
        <v>179</v>
      </c>
      <c r="D76" s="50" t="s">
        <v>180</v>
      </c>
      <c r="E76" s="50" t="s">
        <v>121</v>
      </c>
      <c r="F76" s="50" t="s">
        <v>182</v>
      </c>
      <c r="G76" s="50">
        <v>20</v>
      </c>
      <c r="H76" s="50">
        <v>15</v>
      </c>
      <c r="I76" s="50"/>
      <c r="J76" s="50">
        <v>28.66</v>
      </c>
      <c r="K76" s="50" t="s">
        <v>107</v>
      </c>
      <c r="L76" s="50"/>
      <c r="M76" s="50">
        <f>J76+4</f>
        <v>32.659999999999997</v>
      </c>
      <c r="N76" s="50"/>
      <c r="O76" s="18" t="s">
        <v>182</v>
      </c>
      <c r="P76" s="18">
        <v>15</v>
      </c>
      <c r="Q76" s="18" t="s">
        <v>25</v>
      </c>
      <c r="R76" s="18" t="s">
        <v>213</v>
      </c>
    </row>
    <row r="77" spans="1:18" ht="38.25">
      <c r="A77" s="51"/>
      <c r="B77" s="51"/>
      <c r="C77" s="51" t="s">
        <v>179</v>
      </c>
      <c r="D77" s="51" t="s">
        <v>180</v>
      </c>
      <c r="E77" s="51" t="s">
        <v>121</v>
      </c>
      <c r="F77" s="51" t="s">
        <v>67</v>
      </c>
      <c r="G77" s="51">
        <v>20</v>
      </c>
      <c r="H77" s="51">
        <v>15</v>
      </c>
      <c r="I77" s="51"/>
      <c r="J77" s="51">
        <v>28.66</v>
      </c>
      <c r="K77" s="51" t="s">
        <v>107</v>
      </c>
      <c r="L77" s="51"/>
      <c r="M77" s="51">
        <f>J77+4</f>
        <v>32.659999999999997</v>
      </c>
      <c r="N77" s="51"/>
      <c r="O77" s="18" t="s">
        <v>90</v>
      </c>
      <c r="P77" s="18">
        <v>4</v>
      </c>
      <c r="Q77" s="18" t="s">
        <v>25</v>
      </c>
      <c r="R77" s="19" t="s">
        <v>207</v>
      </c>
    </row>
    <row r="78" spans="1:18" ht="25.5">
      <c r="A78" s="49">
        <v>45</v>
      </c>
      <c r="B78" s="49">
        <v>723215</v>
      </c>
      <c r="C78" s="49" t="s">
        <v>183</v>
      </c>
      <c r="D78" s="49" t="s">
        <v>184</v>
      </c>
      <c r="E78" s="49" t="s">
        <v>121</v>
      </c>
      <c r="F78" s="49" t="s">
        <v>185</v>
      </c>
      <c r="G78" s="49">
        <v>23</v>
      </c>
      <c r="H78" s="49">
        <v>15</v>
      </c>
      <c r="I78" s="49"/>
      <c r="J78" s="49">
        <v>19.829999999999998</v>
      </c>
      <c r="K78" s="49" t="s">
        <v>117</v>
      </c>
      <c r="L78" s="49"/>
      <c r="M78" s="49">
        <f>J78+4</f>
        <v>23.83</v>
      </c>
      <c r="N78" s="49"/>
      <c r="O78" s="16" t="s">
        <v>186</v>
      </c>
      <c r="P78" s="16">
        <v>23</v>
      </c>
      <c r="Q78" s="16" t="s">
        <v>196</v>
      </c>
      <c r="R78" s="16" t="s">
        <v>212</v>
      </c>
    </row>
    <row r="79" spans="1:18" ht="38.25">
      <c r="A79" s="50"/>
      <c r="B79" s="50"/>
      <c r="C79" s="50" t="s">
        <v>183</v>
      </c>
      <c r="D79" s="50" t="s">
        <v>184</v>
      </c>
      <c r="E79" s="50" t="s">
        <v>121</v>
      </c>
      <c r="F79" s="50" t="s">
        <v>186</v>
      </c>
      <c r="G79" s="50">
        <v>23</v>
      </c>
      <c r="H79" s="50">
        <v>15</v>
      </c>
      <c r="I79" s="50"/>
      <c r="J79" s="50">
        <v>19.829999999999998</v>
      </c>
      <c r="K79" s="50" t="s">
        <v>117</v>
      </c>
      <c r="L79" s="50"/>
      <c r="M79" s="50">
        <f>J79+4</f>
        <v>23.83</v>
      </c>
      <c r="N79" s="50"/>
      <c r="O79" s="18" t="s">
        <v>186</v>
      </c>
      <c r="P79" s="18">
        <v>15</v>
      </c>
      <c r="Q79" s="18" t="s">
        <v>25</v>
      </c>
      <c r="R79" s="18" t="s">
        <v>213</v>
      </c>
    </row>
    <row r="80" spans="1:18" ht="38.25">
      <c r="A80" s="51"/>
      <c r="B80" s="51"/>
      <c r="C80" s="51" t="s">
        <v>183</v>
      </c>
      <c r="D80" s="51" t="s">
        <v>184</v>
      </c>
      <c r="E80" s="51" t="s">
        <v>121</v>
      </c>
      <c r="F80" s="51" t="s">
        <v>186</v>
      </c>
      <c r="G80" s="51">
        <v>23</v>
      </c>
      <c r="H80" s="51">
        <v>15</v>
      </c>
      <c r="I80" s="51"/>
      <c r="J80" s="51">
        <v>19.829999999999998</v>
      </c>
      <c r="K80" s="51" t="s">
        <v>117</v>
      </c>
      <c r="L80" s="51"/>
      <c r="M80" s="51">
        <f>J80</f>
        <v>19.829999999999998</v>
      </c>
      <c r="N80" s="51"/>
      <c r="O80" s="28" t="s">
        <v>63</v>
      </c>
      <c r="P80" s="28">
        <f>G80-H80</f>
        <v>8</v>
      </c>
      <c r="Q80" s="18" t="s">
        <v>25</v>
      </c>
      <c r="R80" s="19" t="s">
        <v>207</v>
      </c>
    </row>
    <row r="81" spans="1:18" s="3" customFormat="1" ht="25.5">
      <c r="A81" s="47">
        <v>46</v>
      </c>
      <c r="B81" s="47">
        <v>723157</v>
      </c>
      <c r="C81" s="47" t="s">
        <v>187</v>
      </c>
      <c r="D81" s="47" t="s">
        <v>188</v>
      </c>
      <c r="E81" s="47" t="s">
        <v>121</v>
      </c>
      <c r="F81" s="47" t="s">
        <v>189</v>
      </c>
      <c r="G81" s="47">
        <v>23</v>
      </c>
      <c r="H81" s="47">
        <v>17</v>
      </c>
      <c r="I81" s="47"/>
      <c r="J81" s="47">
        <v>5</v>
      </c>
      <c r="K81" s="47"/>
      <c r="L81" s="47"/>
      <c r="M81" s="47">
        <f>J81</f>
        <v>5</v>
      </c>
      <c r="N81" s="47"/>
      <c r="O81" s="17" t="s">
        <v>76</v>
      </c>
      <c r="P81" s="17">
        <v>23</v>
      </c>
      <c r="Q81" s="17" t="s">
        <v>196</v>
      </c>
      <c r="R81" s="16" t="s">
        <v>212</v>
      </c>
    </row>
    <row r="82" spans="1:18" s="3" customFormat="1" ht="38.25">
      <c r="A82" s="52"/>
      <c r="B82" s="52"/>
      <c r="C82" s="52" t="s">
        <v>187</v>
      </c>
      <c r="D82" s="52" t="s">
        <v>188</v>
      </c>
      <c r="E82" s="52" t="s">
        <v>121</v>
      </c>
      <c r="F82" s="52" t="s">
        <v>76</v>
      </c>
      <c r="G82" s="52">
        <v>23</v>
      </c>
      <c r="H82" s="52">
        <v>17</v>
      </c>
      <c r="I82" s="52"/>
      <c r="J82" s="52">
        <v>5</v>
      </c>
      <c r="K82" s="52"/>
      <c r="L82" s="52"/>
      <c r="M82" s="52">
        <f>J82</f>
        <v>5</v>
      </c>
      <c r="N82" s="52"/>
      <c r="O82" s="15" t="s">
        <v>76</v>
      </c>
      <c r="P82" s="15">
        <v>17</v>
      </c>
      <c r="Q82" s="18" t="s">
        <v>25</v>
      </c>
      <c r="R82" s="18" t="s">
        <v>213</v>
      </c>
    </row>
    <row r="83" spans="1:18" s="3" customFormat="1" ht="38.25">
      <c r="A83" s="48"/>
      <c r="B83" s="48"/>
      <c r="C83" s="48" t="s">
        <v>187</v>
      </c>
      <c r="D83" s="48" t="s">
        <v>188</v>
      </c>
      <c r="E83" s="48" t="s">
        <v>121</v>
      </c>
      <c r="F83" s="48" t="s">
        <v>76</v>
      </c>
      <c r="G83" s="48">
        <v>23</v>
      </c>
      <c r="H83" s="48">
        <v>17</v>
      </c>
      <c r="I83" s="48"/>
      <c r="J83" s="48">
        <v>5</v>
      </c>
      <c r="K83" s="48"/>
      <c r="L83" s="48"/>
      <c r="M83" s="48">
        <f>J83</f>
        <v>5</v>
      </c>
      <c r="N83" s="48"/>
      <c r="O83" s="28" t="s">
        <v>190</v>
      </c>
      <c r="P83" s="28">
        <v>6</v>
      </c>
      <c r="Q83" s="18" t="s">
        <v>25</v>
      </c>
      <c r="R83" s="19" t="s">
        <v>207</v>
      </c>
    </row>
    <row r="84" spans="1:18" s="3" customFormat="1">
      <c r="O84" s="9"/>
      <c r="P84" s="9"/>
      <c r="Q84" s="9"/>
      <c r="R84" s="9"/>
    </row>
    <row r="85" spans="1:18" s="3" customFormat="1">
      <c r="O85" s="9"/>
      <c r="P85" s="9"/>
      <c r="Q85" s="9"/>
      <c r="R85" s="9"/>
    </row>
    <row r="86" spans="1:18" s="3" customFormat="1">
      <c r="O86" s="9"/>
      <c r="P86" s="9"/>
      <c r="Q86" s="9"/>
      <c r="R86" s="9"/>
    </row>
    <row r="87" spans="1:18" s="3" customFormat="1">
      <c r="O87" s="9"/>
      <c r="P87" s="9"/>
      <c r="Q87" s="9"/>
      <c r="R87" s="9"/>
    </row>
    <row r="88" spans="1:18" s="3" customFormat="1">
      <c r="O88" s="9"/>
      <c r="P88" s="9"/>
      <c r="Q88" s="9"/>
      <c r="R88" s="9"/>
    </row>
    <row r="89" spans="1:18" s="3" customFormat="1">
      <c r="O89" s="9"/>
      <c r="P89" s="9"/>
      <c r="Q89" s="9"/>
      <c r="R89" s="9"/>
    </row>
    <row r="90" spans="1:18" s="3" customFormat="1">
      <c r="O90" s="9"/>
      <c r="P90" s="9"/>
      <c r="Q90" s="9"/>
      <c r="R90" s="9"/>
    </row>
    <row r="91" spans="1:18" s="3" customFormat="1">
      <c r="O91" s="9"/>
      <c r="P91" s="9"/>
      <c r="Q91" s="9"/>
      <c r="R91" s="9"/>
    </row>
    <row r="92" spans="1:18" s="3" customFormat="1">
      <c r="O92" s="9"/>
      <c r="P92" s="9"/>
      <c r="Q92" s="9"/>
      <c r="R92" s="9"/>
    </row>
    <row r="93" spans="1:18" s="3" customFormat="1">
      <c r="O93" s="9"/>
      <c r="P93" s="9"/>
      <c r="Q93" s="9"/>
      <c r="R93" s="9"/>
    </row>
    <row r="94" spans="1:18" s="3" customFormat="1">
      <c r="O94" s="9"/>
      <c r="P94" s="9"/>
      <c r="Q94" s="9"/>
      <c r="R94" s="9"/>
    </row>
    <row r="95" spans="1:18" s="3" customFormat="1">
      <c r="O95" s="9"/>
      <c r="P95" s="9"/>
      <c r="Q95" s="9"/>
      <c r="R95" s="9"/>
    </row>
    <row r="96" spans="1:18" s="3" customFormat="1">
      <c r="O96" s="9"/>
      <c r="P96" s="9"/>
      <c r="Q96" s="9"/>
      <c r="R96" s="9"/>
    </row>
    <row r="97" spans="15:18" s="3" customFormat="1">
      <c r="O97" s="9"/>
      <c r="P97" s="9"/>
      <c r="Q97" s="9"/>
      <c r="R97" s="9"/>
    </row>
    <row r="98" spans="15:18" s="3" customFormat="1">
      <c r="O98" s="9"/>
      <c r="P98" s="9"/>
      <c r="Q98" s="9"/>
      <c r="R98" s="9"/>
    </row>
    <row r="99" spans="15:18" s="3" customFormat="1">
      <c r="O99" s="9"/>
      <c r="P99" s="9"/>
      <c r="Q99" s="9"/>
      <c r="R99" s="9"/>
    </row>
    <row r="100" spans="15:18" s="3" customFormat="1">
      <c r="O100" s="9"/>
      <c r="P100" s="9"/>
      <c r="Q100" s="9"/>
      <c r="R100" s="9"/>
    </row>
    <row r="101" spans="15:18" s="3" customFormat="1">
      <c r="O101" s="9"/>
      <c r="P101" s="9"/>
      <c r="Q101" s="9"/>
      <c r="R101" s="9"/>
    </row>
    <row r="102" spans="15:18" s="3" customFormat="1">
      <c r="O102" s="9"/>
      <c r="P102" s="9"/>
      <c r="Q102" s="9"/>
      <c r="R102" s="9"/>
    </row>
    <row r="103" spans="15:18" s="3" customFormat="1">
      <c r="O103" s="9"/>
      <c r="P103" s="9"/>
      <c r="Q103" s="9"/>
      <c r="R103" s="9"/>
    </row>
    <row r="104" spans="15:18" s="3" customFormat="1">
      <c r="O104" s="9"/>
      <c r="P104" s="9"/>
      <c r="Q104" s="9"/>
      <c r="R104" s="9"/>
    </row>
    <row r="105" spans="15:18" s="3" customFormat="1">
      <c r="O105" s="9"/>
      <c r="P105" s="9"/>
      <c r="Q105" s="9"/>
      <c r="R105" s="9"/>
    </row>
    <row r="106" spans="15:18" s="3" customFormat="1">
      <c r="O106" s="9"/>
      <c r="P106" s="9"/>
      <c r="Q106" s="9"/>
      <c r="R106" s="9"/>
    </row>
    <row r="107" spans="15:18" s="3" customFormat="1">
      <c r="O107" s="9"/>
      <c r="P107" s="9"/>
      <c r="Q107" s="9"/>
      <c r="R107" s="9"/>
    </row>
    <row r="108" spans="15:18" s="3" customFormat="1">
      <c r="O108" s="9"/>
      <c r="P108" s="9"/>
      <c r="Q108" s="9"/>
      <c r="R108" s="9"/>
    </row>
    <row r="109" spans="15:18" s="3" customFormat="1">
      <c r="O109" s="9"/>
      <c r="P109" s="9"/>
      <c r="Q109" s="9"/>
      <c r="R109" s="9"/>
    </row>
    <row r="110" spans="15:18" s="3" customFormat="1">
      <c r="O110" s="9"/>
      <c r="P110" s="9"/>
      <c r="Q110" s="9"/>
      <c r="R110" s="9"/>
    </row>
    <row r="111" spans="15:18" s="3" customFormat="1">
      <c r="O111" s="9"/>
      <c r="P111" s="9"/>
      <c r="Q111" s="9"/>
      <c r="R111" s="9"/>
    </row>
    <row r="112" spans="15:18" s="3" customFormat="1">
      <c r="O112" s="9"/>
      <c r="P112" s="9"/>
      <c r="Q112" s="9"/>
      <c r="R112" s="9"/>
    </row>
    <row r="113" spans="15:18" s="3" customFormat="1">
      <c r="O113" s="9"/>
      <c r="P113" s="9"/>
      <c r="Q113" s="9"/>
      <c r="R113" s="9"/>
    </row>
    <row r="114" spans="15:18" s="3" customFormat="1">
      <c r="O114" s="9"/>
      <c r="P114" s="9"/>
      <c r="Q114" s="9"/>
      <c r="R114" s="9"/>
    </row>
    <row r="115" spans="15:18" s="3" customFormat="1">
      <c r="O115" s="9"/>
      <c r="P115" s="9"/>
      <c r="Q115" s="9"/>
      <c r="R115" s="9"/>
    </row>
    <row r="116" spans="15:18" s="3" customFormat="1">
      <c r="O116" s="9"/>
      <c r="P116" s="9"/>
      <c r="Q116" s="9"/>
      <c r="R116" s="9"/>
    </row>
    <row r="117" spans="15:18" s="3" customFormat="1">
      <c r="O117" s="9"/>
      <c r="P117" s="9"/>
      <c r="Q117" s="9"/>
      <c r="R117" s="9"/>
    </row>
    <row r="118" spans="15:18" s="3" customFormat="1">
      <c r="O118" s="9"/>
      <c r="P118" s="9"/>
      <c r="Q118" s="9"/>
      <c r="R118" s="9"/>
    </row>
    <row r="119" spans="15:18" s="3" customFormat="1">
      <c r="O119" s="9"/>
      <c r="P119" s="9"/>
      <c r="Q119" s="9"/>
      <c r="R119" s="9"/>
    </row>
    <row r="120" spans="15:18" s="3" customFormat="1">
      <c r="O120" s="9"/>
      <c r="P120" s="9"/>
      <c r="Q120" s="9"/>
      <c r="R120" s="9"/>
    </row>
    <row r="121" spans="15:18" s="3" customFormat="1">
      <c r="O121" s="9"/>
      <c r="P121" s="9"/>
      <c r="Q121" s="9"/>
      <c r="R121" s="9"/>
    </row>
    <row r="122" spans="15:18" s="3" customFormat="1">
      <c r="O122" s="9"/>
      <c r="P122" s="9"/>
      <c r="Q122" s="9"/>
      <c r="R122" s="9"/>
    </row>
    <row r="123" spans="15:18" s="3" customFormat="1">
      <c r="O123" s="9"/>
      <c r="P123" s="9"/>
      <c r="Q123" s="9"/>
      <c r="R123" s="9"/>
    </row>
    <row r="124" spans="15:18" s="3" customFormat="1">
      <c r="O124" s="9"/>
      <c r="P124" s="9"/>
      <c r="Q124" s="9"/>
      <c r="R124" s="9"/>
    </row>
    <row r="125" spans="15:18" s="3" customFormat="1">
      <c r="O125" s="9"/>
      <c r="P125" s="9"/>
      <c r="Q125" s="9"/>
      <c r="R125" s="9"/>
    </row>
  </sheetData>
  <mergeCells count="241">
    <mergeCell ref="L78:L80"/>
    <mergeCell ref="M78:M80"/>
    <mergeCell ref="N78:N80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M81:M83"/>
    <mergeCell ref="N81:N83"/>
    <mergeCell ref="G78:G80"/>
    <mergeCell ref="H78:H80"/>
    <mergeCell ref="I78:I80"/>
    <mergeCell ref="J78:J80"/>
    <mergeCell ref="K78:K80"/>
    <mergeCell ref="B78:B80"/>
    <mergeCell ref="C78:C80"/>
    <mergeCell ref="D78:D80"/>
    <mergeCell ref="E78:E80"/>
    <mergeCell ref="F78:F80"/>
    <mergeCell ref="L72:L74"/>
    <mergeCell ref="M72:M74"/>
    <mergeCell ref="N72:N74"/>
    <mergeCell ref="B75:B77"/>
    <mergeCell ref="C75:C77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M75:M77"/>
    <mergeCell ref="N75:N77"/>
    <mergeCell ref="G72:G74"/>
    <mergeCell ref="H72:H74"/>
    <mergeCell ref="I72:I74"/>
    <mergeCell ref="J72:J74"/>
    <mergeCell ref="K72:K74"/>
    <mergeCell ref="B72:B74"/>
    <mergeCell ref="C72:C74"/>
    <mergeCell ref="D72:D74"/>
    <mergeCell ref="E72:E74"/>
    <mergeCell ref="F72:F74"/>
    <mergeCell ref="L56:L58"/>
    <mergeCell ref="M56:M58"/>
    <mergeCell ref="N56:N58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G56:G58"/>
    <mergeCell ref="H56:H58"/>
    <mergeCell ref="I56:I58"/>
    <mergeCell ref="J56:J58"/>
    <mergeCell ref="K56:K58"/>
    <mergeCell ref="B56:B58"/>
    <mergeCell ref="C56:C58"/>
    <mergeCell ref="D56:D58"/>
    <mergeCell ref="E56:E58"/>
    <mergeCell ref="F56:F58"/>
    <mergeCell ref="L44:L46"/>
    <mergeCell ref="M44:M46"/>
    <mergeCell ref="N44:N46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N50:N52"/>
    <mergeCell ref="G44:G46"/>
    <mergeCell ref="H44:H46"/>
    <mergeCell ref="I44:I46"/>
    <mergeCell ref="J44:J46"/>
    <mergeCell ref="K44:K46"/>
    <mergeCell ref="B44:B46"/>
    <mergeCell ref="C44:C46"/>
    <mergeCell ref="D44:D46"/>
    <mergeCell ref="E44:E46"/>
    <mergeCell ref="F44:F46"/>
    <mergeCell ref="M38:M40"/>
    <mergeCell ref="N38:N40"/>
    <mergeCell ref="L38:L40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K41:K43"/>
    <mergeCell ref="L41:L43"/>
    <mergeCell ref="M41:M43"/>
    <mergeCell ref="N41:N43"/>
    <mergeCell ref="G38:G40"/>
    <mergeCell ref="H38:H40"/>
    <mergeCell ref="I38:I40"/>
    <mergeCell ref="J38:J40"/>
    <mergeCell ref="K38:K40"/>
    <mergeCell ref="B38:B40"/>
    <mergeCell ref="C38:C40"/>
    <mergeCell ref="D38:D40"/>
    <mergeCell ref="E38:E40"/>
    <mergeCell ref="F38:F40"/>
    <mergeCell ref="L32:L34"/>
    <mergeCell ref="M32:M34"/>
    <mergeCell ref="N32:N34"/>
    <mergeCell ref="B35:B37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L35:L37"/>
    <mergeCell ref="M35:M37"/>
    <mergeCell ref="N35:N37"/>
    <mergeCell ref="G32:G34"/>
    <mergeCell ref="H32:H34"/>
    <mergeCell ref="I32:I34"/>
    <mergeCell ref="J32:J34"/>
    <mergeCell ref="K32:K34"/>
    <mergeCell ref="B32:B34"/>
    <mergeCell ref="C32:C34"/>
    <mergeCell ref="D32:D34"/>
    <mergeCell ref="E32:E34"/>
    <mergeCell ref="F32:F34"/>
    <mergeCell ref="L24:L26"/>
    <mergeCell ref="M24:M26"/>
    <mergeCell ref="N24:N26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K28:K31"/>
    <mergeCell ref="L28:L31"/>
    <mergeCell ref="M28:M31"/>
    <mergeCell ref="N28:N31"/>
    <mergeCell ref="G24:G26"/>
    <mergeCell ref="H24:H26"/>
    <mergeCell ref="I24:I26"/>
    <mergeCell ref="J24:J26"/>
    <mergeCell ref="K24:K26"/>
    <mergeCell ref="B24:B26"/>
    <mergeCell ref="C24:C26"/>
    <mergeCell ref="D24:D26"/>
    <mergeCell ref="E24:E26"/>
    <mergeCell ref="F24:F26"/>
    <mergeCell ref="L12:L13"/>
    <mergeCell ref="M12:M13"/>
    <mergeCell ref="N12:N13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G12:G13"/>
    <mergeCell ref="H12:H13"/>
    <mergeCell ref="I12:I13"/>
    <mergeCell ref="J12:J13"/>
    <mergeCell ref="K12:K13"/>
    <mergeCell ref="B12:B13"/>
    <mergeCell ref="C12:C13"/>
    <mergeCell ref="D12:D13"/>
    <mergeCell ref="E12:E13"/>
    <mergeCell ref="F12:F1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1:R1"/>
    <mergeCell ref="A2:R2"/>
    <mergeCell ref="A12:A13"/>
    <mergeCell ref="A62:A63"/>
    <mergeCell ref="A19:A21"/>
    <mergeCell ref="A24:A26"/>
    <mergeCell ref="A28:A31"/>
    <mergeCell ref="A32:A34"/>
    <mergeCell ref="A35:A37"/>
    <mergeCell ref="A38:A40"/>
    <mergeCell ref="A41:A43"/>
    <mergeCell ref="A44:A46"/>
    <mergeCell ref="A50:A52"/>
    <mergeCell ref="A56:A58"/>
    <mergeCell ref="A64:A65"/>
    <mergeCell ref="A75:A77"/>
    <mergeCell ref="A78:A80"/>
    <mergeCell ref="A81:A83"/>
    <mergeCell ref="A72:A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ΣΥΜΠΛΗΡΩΣΗ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dcterms:created xsi:type="dcterms:W3CDTF">2023-09-07T14:18:09Z</dcterms:created>
  <dcterms:modified xsi:type="dcterms:W3CDTF">2023-09-07T16:01:41Z</dcterms:modified>
</cp:coreProperties>
</file>